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57" l="1"/>
  <c r="H157"/>
  <c r="G157"/>
  <c r="F157"/>
  <c r="I43"/>
  <c r="H43"/>
  <c r="G43"/>
  <c r="F43"/>
  <c r="G176"/>
  <c r="F176"/>
  <c r="F119"/>
  <c r="H100"/>
  <c r="G100"/>
  <c r="F100"/>
  <c r="J195"/>
  <c r="H195"/>
  <c r="G195"/>
  <c r="L195"/>
  <c r="I195"/>
  <c r="F195"/>
  <c r="L176"/>
  <c r="J176"/>
  <c r="I176"/>
  <c r="H176"/>
  <c r="L157"/>
  <c r="I138"/>
  <c r="H138"/>
  <c r="J138"/>
  <c r="G138"/>
  <c r="F138"/>
  <c r="L119"/>
  <c r="I119"/>
  <c r="G119"/>
  <c r="L100"/>
  <c r="I100"/>
  <c r="H81"/>
  <c r="I81"/>
  <c r="G81"/>
  <c r="F81"/>
  <c r="I62"/>
  <c r="G62"/>
  <c r="F62"/>
  <c r="I24"/>
  <c r="H24"/>
  <c r="G24"/>
  <c r="F24"/>
  <c r="J157"/>
  <c r="L138"/>
  <c r="H119"/>
  <c r="J119"/>
  <c r="J100"/>
  <c r="L81"/>
  <c r="J81"/>
  <c r="L62"/>
  <c r="H62"/>
  <c r="J62"/>
  <c r="L43"/>
  <c r="J43"/>
  <c r="L24"/>
  <c r="J24"/>
  <c r="I196" l="1"/>
  <c r="J196"/>
  <c r="F196"/>
  <c r="G196"/>
  <c r="H196"/>
  <c r="L196"/>
</calcChain>
</file>

<file path=xl/sharedStrings.xml><?xml version="1.0" encoding="utf-8"?>
<sst xmlns="http://schemas.openxmlformats.org/spreadsheetml/2006/main" count="279" uniqueCount="111">
  <si>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</si>
  <si>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</si>
  <si>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</si>
  <si>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</si>
  <si>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</si>
  <si>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</si>
  <si>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</si>
  <si>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</si>
  <si>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</si>
  <si>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</si>
  <si>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</si>
  <si>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</si>
  <si>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</si>
  <si>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</si>
  <si>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</si>
  <si>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</si>
  <si>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</si>
  <si>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</si>
  <si>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</si>
  <si>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</si>
  <si>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</si>
  <si>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</si>
  <si>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</si>
  <si>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</si>
  <si>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</si>
  <si>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</si>
  <si>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</si>
  <si>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</si>
  <si>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</si>
  <si>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</si>
  <si>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</si>
  <si>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</si>
  <si>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</si>
  <si>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</si>
  <si>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</si>
  <si>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</si>
  <si>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</si>
  <si>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</si>
  <si>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</si>
  <si>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"Муки-Каксинская ООШ</t>
  </si>
  <si>
    <t>Хлеб пшеничный</t>
  </si>
  <si>
    <t>Хлеб  ржано-пшеничный</t>
  </si>
  <si>
    <t>Пуштешыд с цыпленком (Удмуртское блюдо)</t>
  </si>
  <si>
    <t>Директор школы</t>
  </si>
  <si>
    <t>Юминов В.В.</t>
  </si>
  <si>
    <t>Макаронные изделия отварные</t>
  </si>
  <si>
    <t>№ 227/82  Пермь 2008</t>
  </si>
  <si>
    <t>Компот из апельсинов с яблоками +   витамин С</t>
  </si>
  <si>
    <t>№ 278/101   Пермь 2008</t>
  </si>
  <si>
    <t>Салат из свеклы с чесноком</t>
  </si>
  <si>
    <t>№ 28/ 5            Пермь 2008</t>
  </si>
  <si>
    <t>Сок фруктовый</t>
  </si>
  <si>
    <t>№ 293/94    Пермь 2008</t>
  </si>
  <si>
    <t>Овощи натуральные (свежие огурцы)</t>
  </si>
  <si>
    <t>№ 71/1    Москва 2011г</t>
  </si>
  <si>
    <t>Компот из смеси сухофруктов (шиповник) +   витамин С</t>
  </si>
  <si>
    <t>№ 283/91   Пермь 2008</t>
  </si>
  <si>
    <t>Суфле "Рыбка золотая"</t>
  </si>
  <si>
    <t>№ 87/ 60* Ижевск 2008</t>
  </si>
  <si>
    <t>Пюре из картофеля</t>
  </si>
  <si>
    <t>№241/78  Пермь 2008</t>
  </si>
  <si>
    <t>Компот из яблок и лимона + витамин С</t>
  </si>
  <si>
    <t>№ 284/96    Пермь 2008</t>
  </si>
  <si>
    <t>Запеканка рисовая из творога со сгущеным молоком</t>
  </si>
  <si>
    <t xml:space="preserve">№141/106      Пермь 2008 </t>
  </si>
  <si>
    <t>Компот из кураги +   витамин С</t>
  </si>
  <si>
    <t>№ 280/98    Пермь 2008</t>
  </si>
  <si>
    <t>Борщ с капустой свежей, с карт, с говядиной и смет.</t>
  </si>
  <si>
    <t>№37/40   Пермь 2008</t>
  </si>
  <si>
    <t>Плов из отварной птицы</t>
  </si>
  <si>
    <t>№ 211/      Пермь 2008</t>
  </si>
  <si>
    <t>Салат Удмуртский</t>
  </si>
  <si>
    <t>Суп картофельный с клецками и цыпленком</t>
  </si>
  <si>
    <t>№ 46/47  Пермь  2008</t>
  </si>
  <si>
    <t>Жаркое по-домашнему</t>
  </si>
  <si>
    <t>№ 181/64 Пермь 2008</t>
  </si>
  <si>
    <t>Компот из смеси сухофруктов + витамин С</t>
  </si>
  <si>
    <t>№ 283/91    Пермь 2008</t>
  </si>
  <si>
    <t>Салат картофельный с фасолью</t>
  </si>
  <si>
    <t xml:space="preserve">№ 39/ 36            Москва 2011  </t>
  </si>
  <si>
    <t>Капуста тушеная с говядиной</t>
  </si>
  <si>
    <t>Напиток лимонный</t>
  </si>
  <si>
    <t>№ 156/ 102  Ижевск 2008</t>
  </si>
  <si>
    <t xml:space="preserve">Суп  из разных овощей  с говядиной </t>
  </si>
  <si>
    <t>№ 59/48  Пермь  2008</t>
  </si>
  <si>
    <t>Чай с лимоном</t>
  </si>
  <si>
    <t>№ 294/93  Пермь 2008</t>
  </si>
  <si>
    <t>Салат из квашеной капусты</t>
  </si>
  <si>
    <t>№21 Пермь 2008г</t>
  </si>
  <si>
    <t>Салат картофельный с зеленым горошком</t>
  </si>
  <si>
    <t>Салат из огурцов и помидор</t>
  </si>
  <si>
    <t>№18 Пермь 2008г.</t>
  </si>
  <si>
    <t>Фрикадельки петушок</t>
  </si>
  <si>
    <t>№81 г.Ижевск</t>
  </si>
  <si>
    <t>Щи по- уральски</t>
  </si>
  <si>
    <t>№93</t>
  </si>
  <si>
    <t>Рассольник домашний с говядиной и сметаной</t>
  </si>
  <si>
    <t>№75 Пермь 2008г.</t>
  </si>
  <si>
    <t>Суп картофельный с мясными фрикадельками</t>
  </si>
  <si>
    <t>№48 Пермь 2008г.</t>
  </si>
  <si>
    <t>Компот из ягод</t>
  </si>
  <si>
    <t>Суп с бобовыми и цыпленком</t>
  </si>
  <si>
    <t>Макаронник с говядиной</t>
  </si>
  <si>
    <t>Котлета "Геркулес"</t>
  </si>
  <si>
    <t>Каша пшеничная</t>
  </si>
  <si>
    <t>Каша перловая</t>
  </si>
  <si>
    <t>№209 Пермь 2008г.</t>
  </si>
  <si>
    <t>Чорыг селянка (рыба в омлете)</t>
  </si>
  <si>
    <t xml:space="preserve">№159 </t>
  </si>
  <si>
    <t>№194</t>
  </si>
  <si>
    <t>№286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</si>
</sst>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vertical="top"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vertical="top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vertical="top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vertical="top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NumberFormat="1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NumberFormat="1" applyFont="1" applyBorder="1" applyAlignment="1" applyProtection="1">
      <alignment horizontal="right" wrapText="1"/>
      <protection locked="0"/>
    </xf>
    <xf numFmtId="0" fontId="11" fillId="0" borderId="2" xfId="0" applyNumberFormat="1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43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44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39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147" t="s">
        <v>89</v>
      </c>
      <c r="F14" s="51">
        <v>100</v>
      </c>
      <c r="G14" s="52">
        <v>3.04</v>
      </c>
      <c r="H14" s="52">
        <v>11.38</v>
      </c>
      <c r="I14" s="52">
        <v>10.76</v>
      </c>
      <c r="J14" s="52">
        <v>157</v>
      </c>
      <c r="K14" s="147" t="s">
        <v>88</v>
      </c>
      <c r="L14" s="43">
        <v>10.5</v>
      </c>
    </row>
    <row r="15" spans="1:12" ht="15">
      <c r="A15" s="23"/>
      <c r="B15" s="15"/>
      <c r="C15" s="11"/>
      <c r="D15" s="7" t="s">
        <v>27</v>
      </c>
      <c r="E15" s="144" t="s">
        <v>101</v>
      </c>
      <c r="F15" s="43">
        <v>250</v>
      </c>
      <c r="G15" s="43">
        <v>8.32</v>
      </c>
      <c r="H15" s="43">
        <v>10.15</v>
      </c>
      <c r="I15" s="43">
        <v>13.61</v>
      </c>
      <c r="J15" s="43">
        <v>169.2</v>
      </c>
      <c r="K15" s="44"/>
      <c r="L15" s="43">
        <v>16</v>
      </c>
    </row>
    <row r="16" spans="1:12" ht="15">
      <c r="A16" s="23"/>
      <c r="B16" s="15"/>
      <c r="C16" s="11"/>
      <c r="D16" s="7" t="s">
        <v>28</v>
      </c>
      <c r="E16" s="134" t="s">
        <v>80</v>
      </c>
      <c r="F16" s="136">
        <v>200</v>
      </c>
      <c r="G16" s="135">
        <v>13.42</v>
      </c>
      <c r="H16" s="135">
        <v>12</v>
      </c>
      <c r="I16" s="135">
        <v>10.48</v>
      </c>
      <c r="J16" s="135">
        <v>185.31</v>
      </c>
      <c r="K16" s="133"/>
      <c r="L16" s="132">
        <v>23</v>
      </c>
    </row>
    <row r="17" spans="1:12" ht="15">
      <c r="A17" s="23"/>
      <c r="B17" s="15"/>
      <c r="C17" s="11"/>
      <c r="D17" s="7" t="s">
        <v>29</v>
      </c>
      <c r="E17" s="51"/>
      <c r="F17" s="53"/>
      <c r="G17" s="52"/>
      <c r="H17" s="52"/>
      <c r="I17" s="52"/>
      <c r="J17" s="52"/>
      <c r="K17" s="51"/>
      <c r="L17" s="43"/>
    </row>
    <row r="18" spans="1:12" ht="39">
      <c r="A18" s="23"/>
      <c r="B18" s="15"/>
      <c r="C18" s="11"/>
      <c r="D18" s="7" t="s">
        <v>30</v>
      </c>
      <c r="E18" s="74" t="s">
        <v>51</v>
      </c>
      <c r="F18" s="76">
        <v>200</v>
      </c>
      <c r="G18" s="75">
        <v>2</v>
      </c>
      <c r="H18" s="75">
        <v>0.2</v>
      </c>
      <c r="I18" s="75">
        <v>5.8</v>
      </c>
      <c r="J18" s="75">
        <v>36</v>
      </c>
      <c r="K18" s="74" t="s">
        <v>52</v>
      </c>
      <c r="L18" s="73">
        <v>12</v>
      </c>
    </row>
    <row r="19" spans="1:12" ht="15">
      <c r="A19" s="23"/>
      <c r="B19" s="15"/>
      <c r="C19" s="11"/>
      <c r="D19" s="7" t="s">
        <v>31</v>
      </c>
      <c r="E19" s="51" t="s">
        <v>40</v>
      </c>
      <c r="F19" s="51">
        <v>60</v>
      </c>
      <c r="G19" s="52">
        <v>4.74</v>
      </c>
      <c r="H19" s="52">
        <v>0.6</v>
      </c>
      <c r="I19" s="52">
        <v>28.98</v>
      </c>
      <c r="J19" s="52">
        <v>141</v>
      </c>
      <c r="K19" s="44"/>
      <c r="L19" s="43">
        <v>3.7</v>
      </c>
    </row>
    <row r="20" spans="1:12" ht="15">
      <c r="A20" s="23"/>
      <c r="B20" s="15"/>
      <c r="C20" s="11"/>
      <c r="D20" s="7" t="s">
        <v>32</v>
      </c>
      <c r="E20" s="51" t="s">
        <v>41</v>
      </c>
      <c r="F20" s="51">
        <v>50</v>
      </c>
      <c r="G20" s="52">
        <v>3.4</v>
      </c>
      <c r="H20" s="52">
        <v>0.65</v>
      </c>
      <c r="I20" s="52">
        <v>19.899999999999999</v>
      </c>
      <c r="J20" s="52">
        <v>100.5</v>
      </c>
      <c r="K20" s="44"/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34.92</v>
      </c>
      <c r="H23" s="19">
        <f t="shared" si="2"/>
        <v>34.980000000000004</v>
      </c>
      <c r="I23" s="19">
        <f t="shared" si="2"/>
        <v>89.53</v>
      </c>
      <c r="J23" s="19">
        <f t="shared" si="2"/>
        <v>789.01</v>
      </c>
      <c r="K23" s="25"/>
      <c r="L23" s="19">
        <f t="shared" ref="L23" si="3">SUM(L14:L22)</f>
        <v>68.2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860</v>
      </c>
      <c r="G24" s="32">
        <f t="shared" ref="G24:J24" si="4">G13+G23</f>
        <v>34.92</v>
      </c>
      <c r="H24" s="32">
        <f t="shared" si="4"/>
        <v>34.980000000000004</v>
      </c>
      <c r="I24" s="32">
        <f t="shared" si="4"/>
        <v>89.53</v>
      </c>
      <c r="J24" s="32">
        <f t="shared" si="4"/>
        <v>789.01</v>
      </c>
      <c r="K24" s="32"/>
      <c r="L24" s="32">
        <f t="shared" ref="L24" si="5">L13+L23</f>
        <v>68.2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38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50" t="s">
        <v>90</v>
      </c>
      <c r="F33" s="51">
        <v>100</v>
      </c>
      <c r="G33" s="52">
        <v>0.98</v>
      </c>
      <c r="H33" s="52">
        <v>5.13</v>
      </c>
      <c r="I33" s="52">
        <v>4.54</v>
      </c>
      <c r="J33" s="52">
        <v>65.81</v>
      </c>
      <c r="K33" s="150" t="s">
        <v>91</v>
      </c>
      <c r="L33" s="43">
        <v>27</v>
      </c>
    </row>
    <row r="34" spans="1:12" ht="38.25">
      <c r="A34" s="14"/>
      <c r="B34" s="15"/>
      <c r="C34" s="11"/>
      <c r="D34" s="7" t="s">
        <v>27</v>
      </c>
      <c r="E34" s="121" t="s">
        <v>72</v>
      </c>
      <c r="F34" s="120">
        <v>250</v>
      </c>
      <c r="G34" s="119">
        <v>10.050000000000001</v>
      </c>
      <c r="H34" s="119">
        <v>6.87</v>
      </c>
      <c r="I34" s="119">
        <v>16.84</v>
      </c>
      <c r="J34" s="119">
        <v>169.54</v>
      </c>
      <c r="K34" s="121" t="s">
        <v>73</v>
      </c>
      <c r="L34" s="43">
        <v>15.5</v>
      </c>
    </row>
    <row r="35" spans="1:12" ht="38.25">
      <c r="A35" s="14"/>
      <c r="B35" s="15"/>
      <c r="C35" s="11"/>
      <c r="D35" s="7" t="s">
        <v>28</v>
      </c>
      <c r="E35" s="89" t="s">
        <v>57</v>
      </c>
      <c r="F35" s="91">
        <v>100</v>
      </c>
      <c r="G35" s="90">
        <v>14.5</v>
      </c>
      <c r="H35" s="90">
        <v>15.1</v>
      </c>
      <c r="I35" s="90">
        <v>15.6</v>
      </c>
      <c r="J35" s="90">
        <v>254.1</v>
      </c>
      <c r="K35" s="92" t="s">
        <v>58</v>
      </c>
      <c r="L35" s="88">
        <v>24</v>
      </c>
    </row>
    <row r="36" spans="1:12" ht="39">
      <c r="A36" s="14"/>
      <c r="B36" s="15"/>
      <c r="C36" s="11"/>
      <c r="D36" s="7" t="s">
        <v>29</v>
      </c>
      <c r="E36" s="93" t="s">
        <v>59</v>
      </c>
      <c r="F36" s="95">
        <v>150</v>
      </c>
      <c r="G36" s="94">
        <v>3.2</v>
      </c>
      <c r="H36" s="94">
        <v>6.06</v>
      </c>
      <c r="I36" s="94">
        <v>23.3</v>
      </c>
      <c r="J36" s="94">
        <v>160.46</v>
      </c>
      <c r="K36" s="93" t="s">
        <v>60</v>
      </c>
      <c r="L36" s="43">
        <v>13</v>
      </c>
    </row>
    <row r="37" spans="1:12" ht="39">
      <c r="A37" s="14"/>
      <c r="B37" s="15"/>
      <c r="C37" s="11"/>
      <c r="D37" s="7" t="s">
        <v>30</v>
      </c>
      <c r="E37" s="85" t="s">
        <v>55</v>
      </c>
      <c r="F37" s="87">
        <v>200</v>
      </c>
      <c r="G37" s="86">
        <v>0.56000000000000005</v>
      </c>
      <c r="H37" s="86">
        <v>0</v>
      </c>
      <c r="I37" s="86">
        <v>27.87</v>
      </c>
      <c r="J37" s="86">
        <v>113.79</v>
      </c>
      <c r="K37" s="85" t="s">
        <v>56</v>
      </c>
      <c r="L37" s="84">
        <v>8</v>
      </c>
    </row>
    <row r="38" spans="1:12" ht="15">
      <c r="A38" s="14"/>
      <c r="B38" s="15"/>
      <c r="C38" s="11"/>
      <c r="D38" s="7" t="s">
        <v>31</v>
      </c>
      <c r="E38" s="51" t="s">
        <v>40</v>
      </c>
      <c r="F38" s="51">
        <v>60</v>
      </c>
      <c r="G38" s="52">
        <v>4.74</v>
      </c>
      <c r="H38" s="52">
        <v>0.6</v>
      </c>
      <c r="I38" s="52">
        <v>28.98</v>
      </c>
      <c r="J38" s="52">
        <v>141</v>
      </c>
      <c r="K38" s="44"/>
      <c r="L38" s="43">
        <v>3.7</v>
      </c>
    </row>
    <row r="39" spans="1:12" ht="15">
      <c r="A39" s="14"/>
      <c r="B39" s="15"/>
      <c r="C39" s="11"/>
      <c r="D39" s="7" t="s">
        <v>32</v>
      </c>
      <c r="E39" s="51" t="s">
        <v>41</v>
      </c>
      <c r="F39" s="51">
        <v>50</v>
      </c>
      <c r="G39" s="52">
        <v>3.4</v>
      </c>
      <c r="H39" s="52">
        <v>0.65</v>
      </c>
      <c r="I39" s="52">
        <v>19.899999999999999</v>
      </c>
      <c r="J39" s="52">
        <v>100.5</v>
      </c>
      <c r="K39" s="44"/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37.43</v>
      </c>
      <c r="H42" s="19">
        <f t="shared" ref="H42" si="11">SUM(H33:H41)</f>
        <v>34.410000000000004</v>
      </c>
      <c r="I42" s="19">
        <f t="shared" ref="I42" si="12">SUM(I33:I41)</f>
        <v>137.03</v>
      </c>
      <c r="J42" s="19">
        <f t="shared" ref="J42:L42" si="13">SUM(J33:J41)</f>
        <v>1005.1999999999999</v>
      </c>
      <c r="K42" s="25"/>
      <c r="L42" s="19">
        <f t="shared" si="13"/>
        <v>94.2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910</v>
      </c>
      <c r="G43" s="32">
        <f t="shared" ref="G43" si="14">G32+G42</f>
        <v>37.43</v>
      </c>
      <c r="H43" s="32">
        <f t="shared" ref="H43" si="15">H32+H42</f>
        <v>34.410000000000004</v>
      </c>
      <c r="I43" s="32">
        <f t="shared" ref="I43" si="16">I32+I42</f>
        <v>137.03</v>
      </c>
      <c r="J43" s="32">
        <f t="shared" ref="J43:L43" si="17">J32+J42</f>
        <v>1005.1999999999999</v>
      </c>
      <c r="K43" s="32"/>
      <c r="L43" s="32">
        <f t="shared" si="17"/>
        <v>94.2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38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3" t="s">
        <v>53</v>
      </c>
      <c r="F52" s="81">
        <v>60</v>
      </c>
      <c r="G52" s="82">
        <v>0.42</v>
      </c>
      <c r="H52" s="82">
        <v>0.06</v>
      </c>
      <c r="I52" s="82">
        <v>1.1399999999999999</v>
      </c>
      <c r="J52" s="82">
        <v>7.2</v>
      </c>
      <c r="K52" s="83" t="s">
        <v>54</v>
      </c>
      <c r="L52" s="43">
        <v>18</v>
      </c>
    </row>
    <row r="53" spans="1:12" ht="38.25">
      <c r="A53" s="23"/>
      <c r="B53" s="15"/>
      <c r="C53" s="11"/>
      <c r="D53" s="7" t="s">
        <v>27</v>
      </c>
      <c r="E53" s="150" t="s">
        <v>96</v>
      </c>
      <c r="F53" s="53">
        <v>250</v>
      </c>
      <c r="G53" s="52">
        <v>5.03</v>
      </c>
      <c r="H53" s="52">
        <v>11.3</v>
      </c>
      <c r="I53" s="52">
        <v>32.380000000000003</v>
      </c>
      <c r="J53" s="52">
        <v>149.6</v>
      </c>
      <c r="K53" s="146" t="s">
        <v>97</v>
      </c>
      <c r="L53" s="43">
        <v>22.5</v>
      </c>
    </row>
    <row r="54" spans="1:12" ht="15">
      <c r="A54" s="23"/>
      <c r="B54" s="15"/>
      <c r="C54" s="11"/>
      <c r="D54" s="7" t="s">
        <v>28</v>
      </c>
      <c r="E54" s="147" t="s">
        <v>102</v>
      </c>
      <c r="F54" s="53">
        <v>180</v>
      </c>
      <c r="G54" s="52">
        <v>17.93</v>
      </c>
      <c r="H54" s="52">
        <v>11.92</v>
      </c>
      <c r="I54" s="52">
        <v>33.340000000000003</v>
      </c>
      <c r="J54" s="52">
        <v>311</v>
      </c>
      <c r="K54" s="150" t="s">
        <v>109</v>
      </c>
      <c r="L54" s="43">
        <v>28</v>
      </c>
    </row>
    <row r="55" spans="1:12" ht="15">
      <c r="A55" s="23"/>
      <c r="B55" s="15"/>
      <c r="C55" s="11"/>
      <c r="D55" s="7" t="s">
        <v>29</v>
      </c>
      <c r="E55" s="51"/>
      <c r="F55" s="53"/>
      <c r="G55" s="52"/>
      <c r="H55" s="52"/>
      <c r="I55" s="52"/>
      <c r="J55" s="52"/>
      <c r="K55" s="51"/>
      <c r="L55" s="43"/>
    </row>
    <row r="56" spans="1:12" ht="39">
      <c r="A56" s="23"/>
      <c r="B56" s="15"/>
      <c r="C56" s="11"/>
      <c r="D56" s="7" t="s">
        <v>30</v>
      </c>
      <c r="E56" s="106" t="s">
        <v>65</v>
      </c>
      <c r="F56" s="108">
        <v>200</v>
      </c>
      <c r="G56" s="107">
        <v>0.33</v>
      </c>
      <c r="H56" s="107">
        <v>0</v>
      </c>
      <c r="I56" s="107">
        <v>22.66</v>
      </c>
      <c r="J56" s="107">
        <v>91.98</v>
      </c>
      <c r="K56" s="106" t="s">
        <v>66</v>
      </c>
      <c r="L56" s="43">
        <v>10</v>
      </c>
    </row>
    <row r="57" spans="1:12" ht="15">
      <c r="A57" s="23"/>
      <c r="B57" s="15"/>
      <c r="C57" s="11"/>
      <c r="D57" s="7" t="s">
        <v>31</v>
      </c>
      <c r="E57" s="51" t="s">
        <v>40</v>
      </c>
      <c r="F57" s="51">
        <v>60</v>
      </c>
      <c r="G57" s="52">
        <v>4.74</v>
      </c>
      <c r="H57" s="52">
        <v>0.6</v>
      </c>
      <c r="I57" s="52">
        <v>28.98</v>
      </c>
      <c r="J57" s="52">
        <v>141</v>
      </c>
      <c r="K57" s="44"/>
      <c r="L57" s="43">
        <v>3.7</v>
      </c>
    </row>
    <row r="58" spans="1:12" ht="15">
      <c r="A58" s="23"/>
      <c r="B58" s="15"/>
      <c r="C58" s="11"/>
      <c r="D58" s="7" t="s">
        <v>32</v>
      </c>
      <c r="E58" s="51" t="s">
        <v>41</v>
      </c>
      <c r="F58" s="51">
        <v>50</v>
      </c>
      <c r="G58" s="52">
        <v>3.4</v>
      </c>
      <c r="H58" s="52">
        <v>0.65</v>
      </c>
      <c r="I58" s="52">
        <v>19.899999999999999</v>
      </c>
      <c r="J58" s="52">
        <v>100.5</v>
      </c>
      <c r="K58" s="44"/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31.849999999999994</v>
      </c>
      <c r="H61" s="19">
        <f t="shared" ref="H61" si="23">SUM(H52:H60)</f>
        <v>24.53</v>
      </c>
      <c r="I61" s="19">
        <f t="shared" ref="I61" si="24">SUM(I52:I60)</f>
        <v>138.4</v>
      </c>
      <c r="J61" s="19">
        <f t="shared" ref="J61:L61" si="25">SUM(J52:J60)</f>
        <v>801.28</v>
      </c>
      <c r="K61" s="25"/>
      <c r="L61" s="19">
        <f t="shared" si="25"/>
        <v>85.2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800</v>
      </c>
      <c r="G62" s="32">
        <f t="shared" ref="G62" si="26">G51+G61</f>
        <v>31.849999999999994</v>
      </c>
      <c r="H62" s="32">
        <f t="shared" ref="H62" si="27">H51+H61</f>
        <v>24.53</v>
      </c>
      <c r="I62" s="32">
        <f t="shared" ref="I62" si="28">I51+I61</f>
        <v>138.4</v>
      </c>
      <c r="J62" s="32">
        <f t="shared" ref="J62:L62" si="29">J51+J61</f>
        <v>801.28</v>
      </c>
      <c r="K62" s="32"/>
      <c r="L62" s="32">
        <f t="shared" si="29"/>
        <v>85.2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/>
      <c r="F71" s="51"/>
      <c r="G71" s="52"/>
      <c r="H71" s="52"/>
      <c r="I71" s="52"/>
      <c r="J71" s="52"/>
      <c r="K71" s="54"/>
      <c r="L71" s="43"/>
    </row>
    <row r="72" spans="1:12" ht="38.25">
      <c r="A72" s="23"/>
      <c r="B72" s="15"/>
      <c r="C72" s="11"/>
      <c r="D72" s="7" t="s">
        <v>27</v>
      </c>
      <c r="E72" s="150" t="s">
        <v>98</v>
      </c>
      <c r="F72" s="53">
        <v>250</v>
      </c>
      <c r="G72" s="52">
        <v>9.76</v>
      </c>
      <c r="H72" s="52">
        <v>6.82</v>
      </c>
      <c r="I72" s="52">
        <v>19.010000000000002</v>
      </c>
      <c r="J72" s="52">
        <v>175.1</v>
      </c>
      <c r="K72" s="150" t="s">
        <v>99</v>
      </c>
      <c r="L72" s="43">
        <v>28.5</v>
      </c>
    </row>
    <row r="73" spans="1:12" ht="39">
      <c r="A73" s="23"/>
      <c r="B73" s="15"/>
      <c r="C73" s="11"/>
      <c r="D73" s="7" t="s">
        <v>28</v>
      </c>
      <c r="E73" s="100" t="s">
        <v>63</v>
      </c>
      <c r="F73" s="102">
        <v>200</v>
      </c>
      <c r="G73" s="101">
        <v>29.22</v>
      </c>
      <c r="H73" s="101">
        <v>12.11</v>
      </c>
      <c r="I73" s="101">
        <v>29.1</v>
      </c>
      <c r="J73" s="101">
        <v>342.23</v>
      </c>
      <c r="K73" s="100" t="s">
        <v>64</v>
      </c>
      <c r="L73" s="43">
        <v>31</v>
      </c>
    </row>
    <row r="74" spans="1:12" ht="15">
      <c r="A74" s="23"/>
      <c r="B74" s="15"/>
      <c r="C74" s="11"/>
      <c r="D74" s="7" t="s">
        <v>29</v>
      </c>
      <c r="E74" s="51"/>
      <c r="F74" s="53"/>
      <c r="G74" s="52"/>
      <c r="H74" s="52"/>
      <c r="I74" s="52"/>
      <c r="J74" s="52"/>
      <c r="K74" s="51"/>
      <c r="L74" s="43"/>
    </row>
    <row r="75" spans="1:12" ht="15">
      <c r="A75" s="23"/>
      <c r="B75" s="15"/>
      <c r="C75" s="11"/>
      <c r="D75" s="7" t="s">
        <v>30</v>
      </c>
      <c r="E75" s="147" t="s">
        <v>100</v>
      </c>
      <c r="F75" s="53">
        <v>200</v>
      </c>
      <c r="G75" s="148">
        <v>0.1</v>
      </c>
      <c r="H75" s="148">
        <v>0</v>
      </c>
      <c r="I75" s="148">
        <v>24.2</v>
      </c>
      <c r="J75" s="148">
        <v>93</v>
      </c>
      <c r="K75" s="147" t="s">
        <v>110</v>
      </c>
      <c r="L75" s="43">
        <v>8</v>
      </c>
    </row>
    <row r="76" spans="1:12" ht="15">
      <c r="A76" s="23"/>
      <c r="B76" s="15"/>
      <c r="C76" s="11"/>
      <c r="D76" s="7" t="s">
        <v>31</v>
      </c>
      <c r="E76" s="51" t="s">
        <v>40</v>
      </c>
      <c r="F76" s="51">
        <v>60</v>
      </c>
      <c r="G76" s="52">
        <v>4.74</v>
      </c>
      <c r="H76" s="52">
        <v>0.6</v>
      </c>
      <c r="I76" s="52">
        <v>28.98</v>
      </c>
      <c r="J76" s="52">
        <v>141</v>
      </c>
      <c r="K76" s="44"/>
      <c r="L76" s="43">
        <v>3.7</v>
      </c>
    </row>
    <row r="77" spans="1:12" ht="15">
      <c r="A77" s="23"/>
      <c r="B77" s="15"/>
      <c r="C77" s="11"/>
      <c r="D77" s="7" t="s">
        <v>32</v>
      </c>
      <c r="E77" s="51" t="s">
        <v>41</v>
      </c>
      <c r="F77" s="51">
        <v>50</v>
      </c>
      <c r="G77" s="52">
        <v>3.4</v>
      </c>
      <c r="H77" s="52">
        <v>0.65</v>
      </c>
      <c r="I77" s="52">
        <v>19.899999999999999</v>
      </c>
      <c r="J77" s="52">
        <v>100.5</v>
      </c>
      <c r="K77" s="44"/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47.22</v>
      </c>
      <c r="H80" s="19">
        <f t="shared" ref="H80" si="35">SUM(H71:H79)</f>
        <v>20.18</v>
      </c>
      <c r="I80" s="19">
        <f t="shared" ref="I80" si="36">SUM(I71:I79)</f>
        <v>121.19</v>
      </c>
      <c r="J80" s="19">
        <f t="shared" ref="J80:L80" si="37">SUM(J71:J79)</f>
        <v>851.83</v>
      </c>
      <c r="K80" s="25"/>
      <c r="L80" s="19">
        <f t="shared" si="37"/>
        <v>74.2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760</v>
      </c>
      <c r="G81" s="32">
        <f t="shared" ref="G81" si="38">G70+G80</f>
        <v>47.22</v>
      </c>
      <c r="H81" s="32">
        <f t="shared" ref="H81" si="39">H70+H80</f>
        <v>20.18</v>
      </c>
      <c r="I81" s="32">
        <f t="shared" ref="I81" si="40">I70+I80</f>
        <v>121.19</v>
      </c>
      <c r="J81" s="32">
        <f t="shared" ref="J81:L81" si="41">J70+J80</f>
        <v>851.83</v>
      </c>
      <c r="K81" s="32"/>
      <c r="L81" s="32">
        <f t="shared" si="41"/>
        <v>74.2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44" t="s">
        <v>87</v>
      </c>
      <c r="F90" s="43">
        <v>100</v>
      </c>
      <c r="G90" s="43">
        <v>1.6</v>
      </c>
      <c r="H90" s="43">
        <v>4.99</v>
      </c>
      <c r="I90" s="43">
        <v>9.24</v>
      </c>
      <c r="J90" s="43">
        <v>79.7</v>
      </c>
      <c r="K90" s="44"/>
      <c r="L90" s="43">
        <v>8</v>
      </c>
    </row>
    <row r="91" spans="1:12" ht="15">
      <c r="A91" s="23"/>
      <c r="B91" s="15"/>
      <c r="C91" s="11"/>
      <c r="D91" s="7" t="s">
        <v>27</v>
      </c>
      <c r="E91" s="57" t="s">
        <v>42</v>
      </c>
      <c r="F91" s="56">
        <v>250</v>
      </c>
      <c r="G91" s="55">
        <v>10.050000000000001</v>
      </c>
      <c r="H91" s="55">
        <v>6.87</v>
      </c>
      <c r="I91" s="55">
        <v>16.84</v>
      </c>
      <c r="J91" s="55">
        <v>169.54</v>
      </c>
      <c r="K91" s="54"/>
      <c r="L91" s="43">
        <v>15</v>
      </c>
    </row>
    <row r="92" spans="1:12" ht="38.25">
      <c r="A92" s="23"/>
      <c r="B92" s="15"/>
      <c r="C92" s="11"/>
      <c r="D92" s="7" t="s">
        <v>28</v>
      </c>
      <c r="E92" s="112" t="s">
        <v>69</v>
      </c>
      <c r="F92" s="114">
        <v>210</v>
      </c>
      <c r="G92" s="113">
        <v>37.200000000000003</v>
      </c>
      <c r="H92" s="113">
        <v>45.33</v>
      </c>
      <c r="I92" s="113">
        <v>41.05</v>
      </c>
      <c r="J92" s="113">
        <v>747.09</v>
      </c>
      <c r="K92" s="115" t="s">
        <v>70</v>
      </c>
      <c r="L92" s="43">
        <v>32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39">
      <c r="A94" s="23"/>
      <c r="B94" s="15"/>
      <c r="C94" s="11"/>
      <c r="D94" s="7" t="s">
        <v>30</v>
      </c>
      <c r="E94" s="137" t="s">
        <v>81</v>
      </c>
      <c r="F94" s="139">
        <v>200</v>
      </c>
      <c r="G94" s="138">
        <v>0.1</v>
      </c>
      <c r="H94" s="138">
        <v>0</v>
      </c>
      <c r="I94" s="138">
        <v>24.2</v>
      </c>
      <c r="J94" s="138">
        <v>93</v>
      </c>
      <c r="K94" s="137" t="s">
        <v>82</v>
      </c>
      <c r="L94" s="43">
        <v>4.5</v>
      </c>
    </row>
    <row r="95" spans="1:12" ht="15">
      <c r="A95" s="23"/>
      <c r="B95" s="15"/>
      <c r="C95" s="11"/>
      <c r="D95" s="7" t="s">
        <v>31</v>
      </c>
      <c r="E95" s="51" t="s">
        <v>40</v>
      </c>
      <c r="F95" s="51">
        <v>60</v>
      </c>
      <c r="G95" s="52">
        <v>4.74</v>
      </c>
      <c r="H95" s="52">
        <v>0.6</v>
      </c>
      <c r="I95" s="52">
        <v>28.98</v>
      </c>
      <c r="J95" s="52">
        <v>141</v>
      </c>
      <c r="K95" s="44"/>
      <c r="L95" s="43">
        <v>3.7</v>
      </c>
    </row>
    <row r="96" spans="1:12" ht="15">
      <c r="A96" s="23"/>
      <c r="B96" s="15"/>
      <c r="C96" s="11"/>
      <c r="D96" s="7" t="s">
        <v>32</v>
      </c>
      <c r="E96" s="51" t="s">
        <v>41</v>
      </c>
      <c r="F96" s="51">
        <v>50</v>
      </c>
      <c r="G96" s="52">
        <v>3.4</v>
      </c>
      <c r="H96" s="52">
        <v>0.65</v>
      </c>
      <c r="I96" s="52">
        <v>19.899999999999999</v>
      </c>
      <c r="J96" s="52">
        <v>100.5</v>
      </c>
      <c r="K96" s="44"/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57.09</v>
      </c>
      <c r="H99" s="19">
        <f t="shared" ref="H99" si="47">SUM(H90:H98)</f>
        <v>58.44</v>
      </c>
      <c r="I99" s="19">
        <f t="shared" ref="I99" si="48">SUM(I90:I98)</f>
        <v>140.21</v>
      </c>
      <c r="J99" s="19">
        <f t="shared" ref="J99:L99" si="49">SUM(J90:J98)</f>
        <v>1330.83</v>
      </c>
      <c r="K99" s="25"/>
      <c r="L99" s="19">
        <f t="shared" si="49"/>
        <v>66.2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870</v>
      </c>
      <c r="G100" s="32">
        <f t="shared" ref="G100" si="50">G89+G99</f>
        <v>57.09</v>
      </c>
      <c r="H100" s="32">
        <f t="shared" ref="H100" si="51">H89+H99</f>
        <v>58.44</v>
      </c>
      <c r="I100" s="32">
        <f t="shared" ref="I100" si="52">I89+I99</f>
        <v>140.21</v>
      </c>
      <c r="J100" s="32">
        <f t="shared" ref="J100:L100" si="53">J89+J99</f>
        <v>1330.83</v>
      </c>
      <c r="K100" s="32"/>
      <c r="L100" s="32">
        <f t="shared" si="53"/>
        <v>66.2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44" t="s">
        <v>87</v>
      </c>
      <c r="F109" s="145">
        <v>100</v>
      </c>
      <c r="G109" s="145">
        <v>1.6</v>
      </c>
      <c r="H109" s="145">
        <v>4.99</v>
      </c>
      <c r="I109" s="145">
        <v>9.24</v>
      </c>
      <c r="J109" s="145">
        <v>79.7</v>
      </c>
      <c r="K109" s="146"/>
      <c r="L109" s="145">
        <v>8</v>
      </c>
    </row>
    <row r="110" spans="1:12" ht="15">
      <c r="A110" s="23"/>
      <c r="B110" s="15"/>
      <c r="C110" s="11"/>
      <c r="D110" s="7" t="s">
        <v>27</v>
      </c>
      <c r="E110" s="54"/>
      <c r="F110" s="51"/>
      <c r="G110" s="52"/>
      <c r="H110" s="52"/>
      <c r="I110" s="52"/>
      <c r="J110" s="52"/>
      <c r="K110" s="54"/>
      <c r="L110" s="43"/>
    </row>
    <row r="111" spans="1:12" ht="15">
      <c r="A111" s="23"/>
      <c r="B111" s="15"/>
      <c r="C111" s="11"/>
      <c r="D111" s="7" t="s">
        <v>28</v>
      </c>
      <c r="E111" s="147" t="s">
        <v>103</v>
      </c>
      <c r="F111" s="53">
        <v>80</v>
      </c>
      <c r="G111" s="52">
        <v>10.4</v>
      </c>
      <c r="H111" s="52">
        <v>8.8000000000000007</v>
      </c>
      <c r="I111" s="52">
        <v>10.5</v>
      </c>
      <c r="J111" s="52">
        <v>163</v>
      </c>
      <c r="K111" s="54"/>
      <c r="L111" s="43">
        <v>36</v>
      </c>
    </row>
    <row r="112" spans="1:12" ht="39">
      <c r="A112" s="23"/>
      <c r="B112" s="15"/>
      <c r="C112" s="11"/>
      <c r="D112" s="7" t="s">
        <v>29</v>
      </c>
      <c r="E112" s="64" t="s">
        <v>45</v>
      </c>
      <c r="F112" s="66">
        <v>150</v>
      </c>
      <c r="G112" s="65">
        <v>5.52</v>
      </c>
      <c r="H112" s="65">
        <v>5.3</v>
      </c>
      <c r="I112" s="65">
        <v>35.33</v>
      </c>
      <c r="J112" s="65">
        <v>210.1</v>
      </c>
      <c r="K112" s="64" t="s">
        <v>46</v>
      </c>
      <c r="L112" s="43">
        <v>6</v>
      </c>
    </row>
    <row r="113" spans="1:12" ht="39">
      <c r="A113" s="23"/>
      <c r="B113" s="15"/>
      <c r="C113" s="11"/>
      <c r="D113" s="7" t="s">
        <v>30</v>
      </c>
      <c r="E113" s="147" t="s">
        <v>85</v>
      </c>
      <c r="F113" s="149">
        <v>200</v>
      </c>
      <c r="G113" s="148">
        <v>7.0000000000000007E-2</v>
      </c>
      <c r="H113" s="148">
        <v>0.01</v>
      </c>
      <c r="I113" s="148">
        <v>15.31</v>
      </c>
      <c r="J113" s="148">
        <v>61.62</v>
      </c>
      <c r="K113" s="147" t="s">
        <v>86</v>
      </c>
      <c r="L113" s="145">
        <v>3.5</v>
      </c>
    </row>
    <row r="114" spans="1:12" ht="15">
      <c r="A114" s="23"/>
      <c r="B114" s="15"/>
      <c r="C114" s="11"/>
      <c r="D114" s="7" t="s">
        <v>31</v>
      </c>
      <c r="E114" s="51" t="s">
        <v>40</v>
      </c>
      <c r="F114" s="51">
        <v>60</v>
      </c>
      <c r="G114" s="52">
        <v>4.74</v>
      </c>
      <c r="H114" s="52">
        <v>0.6</v>
      </c>
      <c r="I114" s="52">
        <v>28.98</v>
      </c>
      <c r="J114" s="52">
        <v>141</v>
      </c>
      <c r="K114" s="44"/>
      <c r="L114" s="43">
        <v>3.7</v>
      </c>
    </row>
    <row r="115" spans="1:12" ht="15">
      <c r="A115" s="23"/>
      <c r="B115" s="15"/>
      <c r="C115" s="11"/>
      <c r="D115" s="7" t="s">
        <v>32</v>
      </c>
      <c r="E115" s="51" t="s">
        <v>41</v>
      </c>
      <c r="F115" s="51">
        <v>50</v>
      </c>
      <c r="G115" s="52">
        <v>3.4</v>
      </c>
      <c r="H115" s="52">
        <v>0.65</v>
      </c>
      <c r="I115" s="52">
        <v>19.899999999999999</v>
      </c>
      <c r="J115" s="52">
        <v>100.5</v>
      </c>
      <c r="K115" s="44"/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640</v>
      </c>
      <c r="G118" s="19">
        <f t="shared" ref="G118:J118" si="56">SUM(G109:G117)</f>
        <v>25.729999999999997</v>
      </c>
      <c r="H118" s="19">
        <f t="shared" si="56"/>
        <v>20.350000000000001</v>
      </c>
      <c r="I118" s="19">
        <f t="shared" si="56"/>
        <v>119.25999999999999</v>
      </c>
      <c r="J118" s="19">
        <f t="shared" si="56"/>
        <v>755.92</v>
      </c>
      <c r="K118" s="25"/>
      <c r="L118" s="19">
        <f t="shared" ref="L118" si="57">SUM(L109:L117)</f>
        <v>60.2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640</v>
      </c>
      <c r="G119" s="32">
        <f t="shared" ref="G119" si="58">G108+G118</f>
        <v>25.729999999999997</v>
      </c>
      <c r="H119" s="32">
        <f t="shared" ref="H119" si="59">H108+H118</f>
        <v>20.350000000000001</v>
      </c>
      <c r="I119" s="32">
        <f t="shared" ref="I119" si="60">I108+I118</f>
        <v>119.25999999999999</v>
      </c>
      <c r="J119" s="32">
        <f t="shared" ref="J119:L119" si="61">J108+J118</f>
        <v>755.92</v>
      </c>
      <c r="K119" s="32"/>
      <c r="L119" s="32">
        <f t="shared" si="61"/>
        <v>60.2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39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30" t="s">
        <v>78</v>
      </c>
      <c r="F128" s="130">
        <v>100</v>
      </c>
      <c r="G128" s="131">
        <v>3.02</v>
      </c>
      <c r="H128" s="131">
        <v>6.36</v>
      </c>
      <c r="I128" s="131">
        <v>23.72</v>
      </c>
      <c r="J128" s="131">
        <v>164.2</v>
      </c>
      <c r="K128" s="130" t="s">
        <v>79</v>
      </c>
      <c r="L128" s="43">
        <v>19.5</v>
      </c>
    </row>
    <row r="129" spans="1:12" ht="15">
      <c r="A129" s="14"/>
      <c r="B129" s="15"/>
      <c r="C129" s="11"/>
      <c r="D129" s="7" t="s">
        <v>27</v>
      </c>
      <c r="E129" s="144" t="s">
        <v>94</v>
      </c>
      <c r="F129" s="43">
        <v>250</v>
      </c>
      <c r="G129" s="43">
        <v>4.34</v>
      </c>
      <c r="H129" s="43">
        <v>9.8699999999999992</v>
      </c>
      <c r="I129" s="43">
        <v>6.25</v>
      </c>
      <c r="J129" s="43">
        <v>126.4</v>
      </c>
      <c r="K129" s="146" t="s">
        <v>95</v>
      </c>
      <c r="L129" s="43">
        <v>22</v>
      </c>
    </row>
    <row r="130" spans="1:12" ht="26.25">
      <c r="A130" s="14"/>
      <c r="B130" s="15"/>
      <c r="C130" s="11"/>
      <c r="D130" s="7" t="s">
        <v>28</v>
      </c>
      <c r="E130" s="147" t="s">
        <v>92</v>
      </c>
      <c r="F130" s="53">
        <v>85</v>
      </c>
      <c r="G130" s="52">
        <v>11.44</v>
      </c>
      <c r="H130" s="52">
        <v>13.68</v>
      </c>
      <c r="I130" s="52">
        <v>7.6</v>
      </c>
      <c r="J130" s="52">
        <v>197.84</v>
      </c>
      <c r="K130" s="147" t="s">
        <v>93</v>
      </c>
      <c r="L130" s="43">
        <v>30</v>
      </c>
    </row>
    <row r="131" spans="1:12" ht="15">
      <c r="A131" s="14"/>
      <c r="B131" s="15"/>
      <c r="C131" s="11"/>
      <c r="D131" s="7" t="s">
        <v>29</v>
      </c>
      <c r="E131" s="147" t="s">
        <v>104</v>
      </c>
      <c r="F131" s="53">
        <v>150</v>
      </c>
      <c r="G131" s="52">
        <v>4.58</v>
      </c>
      <c r="H131" s="52">
        <v>5</v>
      </c>
      <c r="I131" s="52">
        <v>20.52</v>
      </c>
      <c r="J131" s="52">
        <v>145.5</v>
      </c>
      <c r="K131" s="51"/>
      <c r="L131" s="43">
        <v>6</v>
      </c>
    </row>
    <row r="132" spans="1:12" ht="39">
      <c r="A132" s="14"/>
      <c r="B132" s="15"/>
      <c r="C132" s="11"/>
      <c r="D132" s="7" t="s">
        <v>30</v>
      </c>
      <c r="E132" s="78" t="s">
        <v>51</v>
      </c>
      <c r="F132" s="80">
        <v>200</v>
      </c>
      <c r="G132" s="79">
        <v>2</v>
      </c>
      <c r="H132" s="79">
        <v>0.2</v>
      </c>
      <c r="I132" s="79">
        <v>5.8</v>
      </c>
      <c r="J132" s="79">
        <v>36</v>
      </c>
      <c r="K132" s="78" t="s">
        <v>52</v>
      </c>
      <c r="L132" s="77">
        <v>12</v>
      </c>
    </row>
    <row r="133" spans="1:12" ht="15">
      <c r="A133" s="14"/>
      <c r="B133" s="15"/>
      <c r="C133" s="11"/>
      <c r="D133" s="7" t="s">
        <v>31</v>
      </c>
      <c r="E133" s="51" t="s">
        <v>40</v>
      </c>
      <c r="F133" s="51">
        <v>60</v>
      </c>
      <c r="G133" s="52">
        <v>4.74</v>
      </c>
      <c r="H133" s="52">
        <v>0.6</v>
      </c>
      <c r="I133" s="52">
        <v>28.98</v>
      </c>
      <c r="J133" s="52">
        <v>141</v>
      </c>
      <c r="K133" s="44"/>
      <c r="L133" s="43">
        <v>3.7</v>
      </c>
    </row>
    <row r="134" spans="1:12" ht="15">
      <c r="A134" s="14"/>
      <c r="B134" s="15"/>
      <c r="C134" s="11"/>
      <c r="D134" s="7" t="s">
        <v>32</v>
      </c>
      <c r="E134" s="51" t="s">
        <v>41</v>
      </c>
      <c r="F134" s="51">
        <v>50</v>
      </c>
      <c r="G134" s="52">
        <v>3.4</v>
      </c>
      <c r="H134" s="52">
        <v>0.65</v>
      </c>
      <c r="I134" s="52">
        <v>19.899999999999999</v>
      </c>
      <c r="J134" s="52">
        <v>100.5</v>
      </c>
      <c r="K134" s="44"/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895</v>
      </c>
      <c r="G137" s="19">
        <f t="shared" ref="G137:J137" si="64">SUM(G128:G136)</f>
        <v>33.519999999999996</v>
      </c>
      <c r="H137" s="19">
        <f t="shared" si="64"/>
        <v>36.36</v>
      </c>
      <c r="I137" s="19">
        <f t="shared" si="64"/>
        <v>112.77000000000001</v>
      </c>
      <c r="J137" s="19">
        <f t="shared" si="64"/>
        <v>911.44</v>
      </c>
      <c r="K137" s="25"/>
      <c r="L137" s="19">
        <f t="shared" ref="L137" si="65">SUM(L128:L136)</f>
        <v>96.2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895</v>
      </c>
      <c r="G138" s="32">
        <f t="shared" ref="G138" si="66">G127+G137</f>
        <v>33.519999999999996</v>
      </c>
      <c r="H138" s="32">
        <f t="shared" ref="H138" si="67">H127+H137</f>
        <v>36.36</v>
      </c>
      <c r="I138" s="32">
        <f t="shared" ref="I138" si="68">I127+I137</f>
        <v>112.77000000000001</v>
      </c>
      <c r="J138" s="32">
        <f t="shared" ref="J138:L138" si="69">J127+J137</f>
        <v>911.44</v>
      </c>
      <c r="K138" s="32"/>
      <c r="L138" s="32">
        <f t="shared" si="69"/>
        <v>96.2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17" t="s">
        <v>71</v>
      </c>
      <c r="F147" s="117">
        <v>100</v>
      </c>
      <c r="G147" s="118">
        <v>3.02</v>
      </c>
      <c r="H147" s="118">
        <v>6.36</v>
      </c>
      <c r="I147" s="118">
        <v>23.72</v>
      </c>
      <c r="J147" s="118">
        <v>164.2</v>
      </c>
      <c r="K147" s="116"/>
      <c r="L147" s="43">
        <v>23.5</v>
      </c>
    </row>
    <row r="148" spans="1:12" ht="15">
      <c r="A148" s="23"/>
      <c r="B148" s="15"/>
      <c r="C148" s="11"/>
      <c r="D148" s="7" t="s">
        <v>27</v>
      </c>
      <c r="E148" s="54"/>
      <c r="F148" s="53"/>
      <c r="G148" s="52"/>
      <c r="H148" s="52"/>
      <c r="I148" s="52"/>
      <c r="J148" s="52"/>
      <c r="K148" s="54"/>
      <c r="L148" s="43"/>
    </row>
    <row r="149" spans="1:12" ht="15">
      <c r="A149" s="23"/>
      <c r="B149" s="15"/>
      <c r="C149" s="11"/>
      <c r="D149" s="7" t="s">
        <v>28</v>
      </c>
      <c r="E149" s="147" t="s">
        <v>107</v>
      </c>
      <c r="F149" s="53">
        <v>100</v>
      </c>
      <c r="G149" s="52">
        <v>14.17</v>
      </c>
      <c r="H149" s="52">
        <v>3.86</v>
      </c>
      <c r="I149" s="52">
        <v>2.57</v>
      </c>
      <c r="J149" s="52">
        <v>102</v>
      </c>
      <c r="K149" s="150" t="s">
        <v>108</v>
      </c>
      <c r="L149" s="43">
        <v>26</v>
      </c>
    </row>
    <row r="150" spans="1:12" ht="38.25">
      <c r="A150" s="23"/>
      <c r="B150" s="15"/>
      <c r="C150" s="11"/>
      <c r="D150" s="7" t="s">
        <v>29</v>
      </c>
      <c r="E150" s="144" t="s">
        <v>105</v>
      </c>
      <c r="F150" s="43">
        <v>150</v>
      </c>
      <c r="G150" s="43">
        <v>3.02</v>
      </c>
      <c r="H150" s="43">
        <v>4.16</v>
      </c>
      <c r="I150" s="43">
        <v>21.36</v>
      </c>
      <c r="J150" s="43">
        <v>135</v>
      </c>
      <c r="K150" s="146" t="s">
        <v>106</v>
      </c>
      <c r="L150" s="43">
        <v>4.5</v>
      </c>
    </row>
    <row r="151" spans="1:12" ht="39">
      <c r="A151" s="23"/>
      <c r="B151" s="15"/>
      <c r="C151" s="11"/>
      <c r="D151" s="7" t="s">
        <v>30</v>
      </c>
      <c r="E151" s="97" t="s">
        <v>61</v>
      </c>
      <c r="F151" s="99">
        <v>200</v>
      </c>
      <c r="G151" s="98">
        <v>0.25</v>
      </c>
      <c r="H151" s="98">
        <v>0.25</v>
      </c>
      <c r="I151" s="98">
        <v>25.35</v>
      </c>
      <c r="J151" s="98">
        <v>104.07</v>
      </c>
      <c r="K151" s="97" t="s">
        <v>62</v>
      </c>
      <c r="L151" s="96">
        <v>6.5</v>
      </c>
    </row>
    <row r="152" spans="1:12" ht="15">
      <c r="A152" s="23"/>
      <c r="B152" s="15"/>
      <c r="C152" s="11"/>
      <c r="D152" s="7" t="s">
        <v>31</v>
      </c>
      <c r="E152" s="51" t="s">
        <v>40</v>
      </c>
      <c r="F152" s="51">
        <v>60</v>
      </c>
      <c r="G152" s="52">
        <v>4.74</v>
      </c>
      <c r="H152" s="52">
        <v>0.6</v>
      </c>
      <c r="I152" s="52">
        <v>28.98</v>
      </c>
      <c r="J152" s="52">
        <v>141</v>
      </c>
      <c r="K152" s="44"/>
      <c r="L152" s="43">
        <v>3.7</v>
      </c>
    </row>
    <row r="153" spans="1:12" ht="15">
      <c r="A153" s="23"/>
      <c r="B153" s="15"/>
      <c r="C153" s="11"/>
      <c r="D153" s="7" t="s">
        <v>32</v>
      </c>
      <c r="E153" s="51" t="s">
        <v>41</v>
      </c>
      <c r="F153" s="51">
        <v>50</v>
      </c>
      <c r="G153" s="52">
        <v>3.4</v>
      </c>
      <c r="H153" s="52">
        <v>0.65</v>
      </c>
      <c r="I153" s="52">
        <v>19.899999999999999</v>
      </c>
      <c r="J153" s="52">
        <v>100.5</v>
      </c>
      <c r="K153" s="44"/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660</v>
      </c>
      <c r="G156" s="19">
        <f t="shared" ref="G156:J156" si="72">SUM(G147:G155)</f>
        <v>28.6</v>
      </c>
      <c r="H156" s="19">
        <f t="shared" si="72"/>
        <v>15.88</v>
      </c>
      <c r="I156" s="19">
        <f t="shared" si="72"/>
        <v>121.88</v>
      </c>
      <c r="J156" s="19">
        <f t="shared" si="72"/>
        <v>746.77</v>
      </c>
      <c r="K156" s="25"/>
      <c r="L156" s="19">
        <f t="shared" ref="L156" si="73">SUM(L147:L155)</f>
        <v>67.2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660</v>
      </c>
      <c r="G157" s="32">
        <f t="shared" ref="G157" si="74">G146+G156</f>
        <v>28.6</v>
      </c>
      <c r="H157" s="32">
        <f t="shared" ref="H157" si="75">H146+H156</f>
        <v>15.88</v>
      </c>
      <c r="I157" s="32">
        <f t="shared" ref="I157" si="76">I146+I156</f>
        <v>121.88</v>
      </c>
      <c r="J157" s="32">
        <f t="shared" ref="J157:L157" si="77">J146+J156</f>
        <v>746.77</v>
      </c>
      <c r="K157" s="32"/>
      <c r="L157" s="32">
        <f t="shared" si="77"/>
        <v>67.2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38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2" t="s">
        <v>49</v>
      </c>
      <c r="F166" s="70">
        <v>100</v>
      </c>
      <c r="G166" s="71">
        <v>1.4</v>
      </c>
      <c r="H166" s="71">
        <v>10.08</v>
      </c>
      <c r="I166" s="71">
        <v>9.2200000000000006</v>
      </c>
      <c r="J166" s="71">
        <v>133.28</v>
      </c>
      <c r="K166" s="72" t="s">
        <v>50</v>
      </c>
      <c r="L166" s="43">
        <v>9</v>
      </c>
    </row>
    <row r="167" spans="1:12" ht="38.25">
      <c r="A167" s="23"/>
      <c r="B167" s="15"/>
      <c r="C167" s="11"/>
      <c r="D167" s="7" t="s">
        <v>27</v>
      </c>
      <c r="E167" s="143" t="s">
        <v>83</v>
      </c>
      <c r="F167" s="142">
        <v>250</v>
      </c>
      <c r="G167" s="141">
        <v>10.69</v>
      </c>
      <c r="H167" s="141">
        <v>6.4</v>
      </c>
      <c r="I167" s="141">
        <v>13.03</v>
      </c>
      <c r="J167" s="141">
        <v>154.65</v>
      </c>
      <c r="K167" s="143" t="s">
        <v>84</v>
      </c>
      <c r="L167" s="140">
        <v>24.5</v>
      </c>
    </row>
    <row r="168" spans="1:12" ht="38.25">
      <c r="A168" s="23"/>
      <c r="B168" s="15"/>
      <c r="C168" s="11"/>
      <c r="D168" s="7" t="s">
        <v>28</v>
      </c>
      <c r="E168" s="123" t="s">
        <v>74</v>
      </c>
      <c r="F168" s="125">
        <v>220</v>
      </c>
      <c r="G168" s="124">
        <v>22.54</v>
      </c>
      <c r="H168" s="124">
        <v>17.329999999999998</v>
      </c>
      <c r="I168" s="124">
        <v>22.13</v>
      </c>
      <c r="J168" s="124">
        <v>334.08</v>
      </c>
      <c r="K168" s="126" t="s">
        <v>75</v>
      </c>
      <c r="L168" s="122">
        <v>29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39">
      <c r="A170" s="23"/>
      <c r="B170" s="15"/>
      <c r="C170" s="11"/>
      <c r="D170" s="7" t="s">
        <v>30</v>
      </c>
      <c r="E170" s="67" t="s">
        <v>47</v>
      </c>
      <c r="F170" s="69">
        <v>200</v>
      </c>
      <c r="G170" s="68">
        <v>0.48</v>
      </c>
      <c r="H170" s="68">
        <v>0.25</v>
      </c>
      <c r="I170" s="68">
        <v>26.81</v>
      </c>
      <c r="J170" s="68">
        <v>110.96</v>
      </c>
      <c r="K170" s="67" t="s">
        <v>48</v>
      </c>
      <c r="L170" s="43">
        <v>8</v>
      </c>
    </row>
    <row r="171" spans="1:12" ht="15">
      <c r="A171" s="23"/>
      <c r="B171" s="15"/>
      <c r="C171" s="11"/>
      <c r="D171" s="7" t="s">
        <v>31</v>
      </c>
      <c r="E171" s="51" t="s">
        <v>40</v>
      </c>
      <c r="F171" s="51">
        <v>60</v>
      </c>
      <c r="G171" s="52">
        <v>4.74</v>
      </c>
      <c r="H171" s="52">
        <v>0.6</v>
      </c>
      <c r="I171" s="52">
        <v>28.98</v>
      </c>
      <c r="J171" s="52">
        <v>141</v>
      </c>
      <c r="K171" s="44"/>
      <c r="L171" s="43">
        <v>3.7</v>
      </c>
    </row>
    <row r="172" spans="1:12" ht="15">
      <c r="A172" s="23"/>
      <c r="B172" s="15"/>
      <c r="C172" s="11"/>
      <c r="D172" s="7" t="s">
        <v>32</v>
      </c>
      <c r="E172" s="51" t="s">
        <v>41</v>
      </c>
      <c r="F172" s="51">
        <v>50</v>
      </c>
      <c r="G172" s="52">
        <v>3.4</v>
      </c>
      <c r="H172" s="52">
        <v>0.65</v>
      </c>
      <c r="I172" s="52">
        <v>19.899999999999999</v>
      </c>
      <c r="J172" s="52">
        <v>100.5</v>
      </c>
      <c r="K172" s="44"/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43.249999999999993</v>
      </c>
      <c r="H175" s="19">
        <f t="shared" si="80"/>
        <v>35.31</v>
      </c>
      <c r="I175" s="19">
        <f t="shared" si="80"/>
        <v>120.07</v>
      </c>
      <c r="J175" s="19">
        <f t="shared" si="80"/>
        <v>974.47</v>
      </c>
      <c r="K175" s="25"/>
      <c r="L175" s="19">
        <f t="shared" ref="L175" si="81">SUM(L166:L174)</f>
        <v>77.2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880</v>
      </c>
      <c r="G176" s="32">
        <f t="shared" ref="G176" si="82">G165+G175</f>
        <v>43.249999999999993</v>
      </c>
      <c r="H176" s="32">
        <f t="shared" ref="H176" si="83">H165+H175</f>
        <v>35.31</v>
      </c>
      <c r="I176" s="32">
        <f t="shared" ref="I176" si="84">I165+I175</f>
        <v>120.07</v>
      </c>
      <c r="J176" s="32">
        <f t="shared" ref="J176:L176" si="85">J165+J175</f>
        <v>974.47</v>
      </c>
      <c r="K176" s="32"/>
      <c r="L176" s="32">
        <f t="shared" si="85"/>
        <v>77.2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8.25">
      <c r="A186" s="23"/>
      <c r="B186" s="15"/>
      <c r="C186" s="11"/>
      <c r="D186" s="7" t="s">
        <v>27</v>
      </c>
      <c r="E186" s="111" t="s">
        <v>67</v>
      </c>
      <c r="F186" s="109">
        <v>250</v>
      </c>
      <c r="G186" s="110">
        <v>9.9</v>
      </c>
      <c r="H186" s="110">
        <v>10.58</v>
      </c>
      <c r="I186" s="110">
        <v>10.81</v>
      </c>
      <c r="J186" s="110">
        <v>178.31</v>
      </c>
      <c r="K186" s="111" t="s">
        <v>68</v>
      </c>
      <c r="L186" s="43">
        <v>23</v>
      </c>
    </row>
    <row r="187" spans="1:12" ht="39">
      <c r="A187" s="23"/>
      <c r="B187" s="15"/>
      <c r="C187" s="11"/>
      <c r="D187" s="7" t="s">
        <v>28</v>
      </c>
      <c r="E187" s="103" t="s">
        <v>63</v>
      </c>
      <c r="F187" s="105">
        <v>200</v>
      </c>
      <c r="G187" s="104">
        <v>29.22</v>
      </c>
      <c r="H187" s="104">
        <v>12.11</v>
      </c>
      <c r="I187" s="104">
        <v>29.1</v>
      </c>
      <c r="J187" s="104">
        <v>342.23</v>
      </c>
      <c r="K187" s="103" t="s">
        <v>64</v>
      </c>
      <c r="L187" s="43">
        <v>31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39">
      <c r="A189" s="23"/>
      <c r="B189" s="15"/>
      <c r="C189" s="11"/>
      <c r="D189" s="7" t="s">
        <v>30</v>
      </c>
      <c r="E189" s="127" t="s">
        <v>76</v>
      </c>
      <c r="F189" s="129">
        <v>200</v>
      </c>
      <c r="G189" s="128">
        <v>0.56000000000000005</v>
      </c>
      <c r="H189" s="128">
        <v>0</v>
      </c>
      <c r="I189" s="128">
        <v>27.89</v>
      </c>
      <c r="J189" s="128">
        <v>113.79</v>
      </c>
      <c r="K189" s="127" t="s">
        <v>77</v>
      </c>
      <c r="L189" s="43">
        <v>3.5</v>
      </c>
    </row>
    <row r="190" spans="1:12" ht="15">
      <c r="A190" s="23"/>
      <c r="B190" s="15"/>
      <c r="C190" s="11"/>
      <c r="D190" s="7" t="s">
        <v>31</v>
      </c>
      <c r="E190" s="51" t="s">
        <v>40</v>
      </c>
      <c r="F190" s="51">
        <v>60</v>
      </c>
      <c r="G190" s="52">
        <v>4.74</v>
      </c>
      <c r="H190" s="52">
        <v>0.6</v>
      </c>
      <c r="I190" s="52">
        <v>28.98</v>
      </c>
      <c r="J190" s="52">
        <v>141</v>
      </c>
      <c r="K190" s="44"/>
      <c r="L190" s="43">
        <v>3.7</v>
      </c>
    </row>
    <row r="191" spans="1:12" ht="15">
      <c r="A191" s="23"/>
      <c r="B191" s="15"/>
      <c r="C191" s="11"/>
      <c r="D191" s="7" t="s">
        <v>32</v>
      </c>
      <c r="E191" s="51" t="s">
        <v>41</v>
      </c>
      <c r="F191" s="51">
        <v>50</v>
      </c>
      <c r="G191" s="52">
        <v>3.4</v>
      </c>
      <c r="H191" s="52">
        <v>0.65</v>
      </c>
      <c r="I191" s="52">
        <v>19.899999999999999</v>
      </c>
      <c r="J191" s="52">
        <v>100.5</v>
      </c>
      <c r="K191" s="44"/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47.82</v>
      </c>
      <c r="H194" s="19">
        <f t="shared" si="88"/>
        <v>23.939999999999998</v>
      </c>
      <c r="I194" s="19">
        <f t="shared" si="88"/>
        <v>116.68</v>
      </c>
      <c r="J194" s="19">
        <f t="shared" si="88"/>
        <v>875.82999999999993</v>
      </c>
      <c r="K194" s="25"/>
      <c r="L194" s="19">
        <f t="shared" ref="L194" si="89">SUM(L185:L193)</f>
        <v>64.2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760</v>
      </c>
      <c r="G195" s="32">
        <f t="shared" ref="G195" si="90">G184+G194</f>
        <v>47.82</v>
      </c>
      <c r="H195" s="32">
        <f t="shared" ref="H195" si="91">H184+H194</f>
        <v>23.939999999999998</v>
      </c>
      <c r="I195" s="32">
        <f t="shared" ref="I195" si="92">I184+I194</f>
        <v>116.68</v>
      </c>
      <c r="J195" s="32">
        <f t="shared" ref="J195:L195" si="93">J184+J194</f>
        <v>875.82999999999993</v>
      </c>
      <c r="K195" s="32"/>
      <c r="L195" s="32">
        <f t="shared" si="93"/>
        <v>64.2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803.5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38.743000000000002</v>
      </c>
      <c r="H196" s="34">
        <f t="shared" si="94"/>
        <v>30.437999999999999</v>
      </c>
      <c r="I196" s="34">
        <f t="shared" si="94"/>
        <v>121.702</v>
      </c>
      <c r="J196" s="34">
        <f t="shared" si="94"/>
        <v>904.25800000000015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75.300000000000011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Lotus</cp:lastModifiedBy>
  <dcterms:created xsi:type="dcterms:W3CDTF">2022-05-16T14:23:56Z</dcterms:created>
  <dcterms:modified xsi:type="dcterms:W3CDTF">2024-02-29T15:07:33Z</dcterms:modified>
</cp:coreProperties>
</file>