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9"/>
  <c r="J17"/>
  <c r="I17"/>
  <c r="H17"/>
  <c r="G17"/>
  <c r="J9"/>
  <c r="I9"/>
  <c r="H9"/>
  <c r="G9"/>
  <c r="J19"/>
  <c r="H19"/>
  <c r="G19" l="1"/>
  <c r="I19"/>
</calcChain>
</file>

<file path=xl/sharedStrings.xml><?xml version="1.0" encoding="utf-8"?>
<sst xmlns="http://schemas.openxmlformats.org/spreadsheetml/2006/main" count="70" uniqueCount="65">
  <si>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</si>
  <si>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</si>
  <si>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</si>
  <si>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</si>
  <si>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</si>
  <si>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</si>
  <si>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</si>
  <si>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</si>
  <si>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</si>
  <si>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</si>
  <si>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</si>
  <si>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</si>
  <si>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</si>
  <si>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</si>
  <si>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</si>
  <si>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</si>
  <si>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</si>
  <si>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</si>
  <si>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</si>
  <si>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</si>
  <si>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2 блюдо</t>
  </si>
  <si>
    <t>гарнир</t>
  </si>
  <si>
    <t>сладкое</t>
  </si>
  <si>
    <t>ИТОГО:</t>
  </si>
  <si>
    <t>№104 2008 Пермь</t>
  </si>
  <si>
    <t>Каша гречневая вязкая на молоке</t>
  </si>
  <si>
    <t>200</t>
  </si>
  <si>
    <t>16,70</t>
  </si>
  <si>
    <t>№298 2008         Пермь</t>
  </si>
  <si>
    <t>Чай с молоком</t>
  </si>
  <si>
    <t>5,70</t>
  </si>
  <si>
    <t>№381    Пермь 2008</t>
  </si>
  <si>
    <t>Бутерброд с повидлом и сливочным маслом</t>
  </si>
  <si>
    <t>5/35/20</t>
  </si>
  <si>
    <t xml:space="preserve">Фрукты </t>
  </si>
  <si>
    <t>100</t>
  </si>
  <si>
    <t>15,00</t>
  </si>
  <si>
    <t>50</t>
  </si>
  <si>
    <t>4,10</t>
  </si>
  <si>
    <t>ИТОГО ЗАВТРАК:</t>
  </si>
  <si>
    <t>1 блюдо</t>
  </si>
  <si>
    <t>№ 16 2013 Ижевск</t>
  </si>
  <si>
    <t>Салат "Сезонный" (удмуртское блюдо)</t>
  </si>
  <si>
    <t>14,80</t>
  </si>
  <si>
    <t>№ 52 2013 Ижевск</t>
  </si>
  <si>
    <t>Ши-по Уральски с говядиной и сметаной</t>
  </si>
  <si>
    <t>250/25/10</t>
  </si>
  <si>
    <t>26,50</t>
  </si>
  <si>
    <t>№182 2013 Ижевск</t>
  </si>
  <si>
    <t>Колобки мясо-картофельные(удм.бл.)</t>
  </si>
  <si>
    <t>80/50</t>
  </si>
  <si>
    <t>34,00</t>
  </si>
  <si>
    <t>№ 227 2008 Пермь</t>
  </si>
  <si>
    <t>Макаронные изделия отварные</t>
  </si>
  <si>
    <t>150</t>
  </si>
  <si>
    <t>№ 278 2008 Пермь</t>
  </si>
  <si>
    <t>Компот из апельсинов с яблоками + витамин С</t>
  </si>
  <si>
    <t>200/20</t>
  </si>
  <si>
    <t>10,20</t>
  </si>
  <si>
    <t>80</t>
  </si>
  <si>
    <t>6,20</t>
  </si>
  <si>
    <t>ИТОГО ОБЕД:</t>
  </si>
  <si>
    <t>95,80</t>
  </si>
  <si>
    <t>ИТОГО ЗА ВЕСЬ ДЕНЬ: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</si>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</sst>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6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3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Normal="100" workbookViewId="0">
      <selection activeCell="A13" sqref="A13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4" t="s">
        <v>24</v>
      </c>
      <c r="D4" s="24" t="s">
        <v>25</v>
      </c>
      <c r="E4" s="25" t="s">
        <v>26</v>
      </c>
      <c r="F4" s="25" t="s">
        <v>27</v>
      </c>
      <c r="G4" s="24">
        <v>245.56</v>
      </c>
      <c r="H4" s="24">
        <v>7.93</v>
      </c>
      <c r="I4" s="24">
        <v>8.19</v>
      </c>
      <c r="J4" s="24">
        <v>35.049999999999997</v>
      </c>
    </row>
    <row r="5" spans="1:10" ht="36.75" customHeight="1">
      <c r="A5" s="9"/>
      <c r="B5" s="10" t="s">
        <v>16</v>
      </c>
      <c r="C5" s="24" t="s">
        <v>28</v>
      </c>
      <c r="D5" s="24" t="s">
        <v>29</v>
      </c>
      <c r="E5" s="25" t="s">
        <v>26</v>
      </c>
      <c r="F5" s="25" t="s">
        <v>30</v>
      </c>
      <c r="G5" s="24">
        <v>87.25</v>
      </c>
      <c r="H5" s="24">
        <v>2.79</v>
      </c>
      <c r="I5" s="24">
        <v>2.5499999999999998</v>
      </c>
      <c r="J5" s="24">
        <v>13.27</v>
      </c>
    </row>
    <row r="6" spans="1:10" ht="15" customHeight="1">
      <c r="A6" s="9"/>
      <c r="B6" s="10" t="s">
        <v>17</v>
      </c>
      <c r="C6" s="26" t="s">
        <v>31</v>
      </c>
      <c r="D6" s="26" t="s">
        <v>32</v>
      </c>
      <c r="E6" s="27" t="s">
        <v>33</v>
      </c>
      <c r="F6" s="27">
        <v>7</v>
      </c>
      <c r="G6" s="24">
        <v>176.3</v>
      </c>
      <c r="H6" s="24">
        <v>1.72</v>
      </c>
      <c r="I6" s="24">
        <v>4.2</v>
      </c>
      <c r="J6" s="24">
        <v>32.9</v>
      </c>
    </row>
    <row r="7" spans="1:10" ht="15" customHeight="1">
      <c r="A7" s="9"/>
      <c r="B7" s="10"/>
      <c r="C7" s="28"/>
      <c r="D7" s="28" t="s">
        <v>34</v>
      </c>
      <c r="E7" s="25" t="s">
        <v>35</v>
      </c>
      <c r="F7" s="25" t="s">
        <v>36</v>
      </c>
      <c r="G7" s="24">
        <v>70.5</v>
      </c>
      <c r="H7" s="24">
        <v>0.6</v>
      </c>
      <c r="I7" s="24">
        <v>0.6</v>
      </c>
      <c r="J7" s="24">
        <v>14.7</v>
      </c>
    </row>
    <row r="8" spans="1:10" ht="15" customHeight="1">
      <c r="A8" s="9"/>
      <c r="B8" s="10"/>
      <c r="C8" s="28"/>
      <c r="D8" s="28" t="s">
        <v>18</v>
      </c>
      <c r="E8" s="25" t="s">
        <v>37</v>
      </c>
      <c r="F8" s="25" t="s">
        <v>38</v>
      </c>
      <c r="G8" s="24">
        <v>131</v>
      </c>
      <c r="H8" s="24">
        <v>3.85</v>
      </c>
      <c r="I8" s="24">
        <v>1.5</v>
      </c>
      <c r="J8" s="24">
        <v>24.9</v>
      </c>
    </row>
    <row r="9" spans="1:10" ht="15" customHeight="1">
      <c r="A9" s="9"/>
      <c r="B9" s="11"/>
      <c r="C9" s="29" t="s">
        <v>39</v>
      </c>
      <c r="D9" s="30"/>
      <c r="E9" s="25"/>
      <c r="F9" s="31">
        <f>F8+F7+F6+F5+F4</f>
        <v>48.5</v>
      </c>
      <c r="G9" s="31">
        <f>SUM(G4:G8)</f>
        <v>710.61</v>
      </c>
      <c r="H9" s="31">
        <f>SUM(H4:H8)</f>
        <v>16.89</v>
      </c>
      <c r="I9" s="31">
        <f>SUM(I4:I8)</f>
        <v>17.04</v>
      </c>
      <c r="J9" s="31">
        <f>SUM(J4:J8)</f>
        <v>120.82</v>
      </c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45">
      <c r="A11" s="9" t="s">
        <v>64</v>
      </c>
      <c r="B11" s="20" t="s">
        <v>19</v>
      </c>
      <c r="C11" s="28" t="s">
        <v>41</v>
      </c>
      <c r="D11" s="28" t="s">
        <v>42</v>
      </c>
      <c r="E11" s="25" t="s">
        <v>35</v>
      </c>
      <c r="F11" s="25" t="s">
        <v>43</v>
      </c>
      <c r="G11" s="24">
        <v>50.41</v>
      </c>
      <c r="H11" s="24">
        <v>1.0900000000000001</v>
      </c>
      <c r="I11" s="24">
        <v>2.99</v>
      </c>
      <c r="J11" s="24">
        <v>4.79</v>
      </c>
    </row>
    <row r="12" spans="1:10" ht="45">
      <c r="A12" s="9"/>
      <c r="B12" s="10" t="s">
        <v>40</v>
      </c>
      <c r="C12" s="24" t="s">
        <v>44</v>
      </c>
      <c r="D12" s="24" t="s">
        <v>45</v>
      </c>
      <c r="E12" s="25" t="s">
        <v>46</v>
      </c>
      <c r="F12" s="25" t="s">
        <v>47</v>
      </c>
      <c r="G12" s="24">
        <v>126.4</v>
      </c>
      <c r="H12" s="24">
        <v>4.34</v>
      </c>
      <c r="I12" s="24">
        <v>9.8699999999999992</v>
      </c>
      <c r="J12" s="24">
        <v>6.25</v>
      </c>
    </row>
    <row r="13" spans="1:10" ht="45">
      <c r="A13" s="9"/>
      <c r="B13" s="10" t="s">
        <v>20</v>
      </c>
      <c r="C13" s="28" t="s">
        <v>48</v>
      </c>
      <c r="D13" s="28" t="s">
        <v>49</v>
      </c>
      <c r="E13" s="25" t="s">
        <v>50</v>
      </c>
      <c r="F13" s="25" t="s">
        <v>51</v>
      </c>
      <c r="G13" s="24">
        <v>201.36</v>
      </c>
      <c r="H13" s="24">
        <v>7.12</v>
      </c>
      <c r="I13" s="24">
        <v>16.239999999999998</v>
      </c>
      <c r="J13" s="24">
        <v>7.12</v>
      </c>
    </row>
    <row r="14" spans="1:10" ht="45">
      <c r="A14" s="9"/>
      <c r="B14" s="10" t="s">
        <v>21</v>
      </c>
      <c r="C14" s="24" t="s">
        <v>52</v>
      </c>
      <c r="D14" s="24" t="s">
        <v>53</v>
      </c>
      <c r="E14" s="25" t="s">
        <v>54</v>
      </c>
      <c r="F14" s="25" t="s">
        <v>38</v>
      </c>
      <c r="G14" s="24">
        <v>211.1</v>
      </c>
      <c r="H14" s="24">
        <v>5.52</v>
      </c>
      <c r="I14" s="24">
        <v>5.3</v>
      </c>
      <c r="J14" s="24">
        <v>35.33</v>
      </c>
    </row>
    <row r="15" spans="1:10" ht="39.75" customHeight="1">
      <c r="A15" s="9"/>
      <c r="B15" s="10" t="s">
        <v>22</v>
      </c>
      <c r="C15" s="24" t="s">
        <v>55</v>
      </c>
      <c r="D15" s="24" t="s">
        <v>56</v>
      </c>
      <c r="E15" s="25" t="s">
        <v>57</v>
      </c>
      <c r="F15" s="25" t="s">
        <v>58</v>
      </c>
      <c r="G15" s="24">
        <v>110.96</v>
      </c>
      <c r="H15" s="24">
        <v>0.48</v>
      </c>
      <c r="I15" s="24">
        <v>0.25</v>
      </c>
      <c r="J15" s="24">
        <v>26.81</v>
      </c>
    </row>
    <row r="16" spans="1:10">
      <c r="A16" s="9"/>
      <c r="B16" s="21" t="s">
        <v>17</v>
      </c>
      <c r="C16" s="28"/>
      <c r="D16" s="28" t="s">
        <v>18</v>
      </c>
      <c r="E16" s="25" t="s">
        <v>59</v>
      </c>
      <c r="F16" s="25" t="s">
        <v>60</v>
      </c>
      <c r="G16" s="24">
        <v>209.6</v>
      </c>
      <c r="H16" s="24">
        <v>6.16</v>
      </c>
      <c r="I16" s="24">
        <v>2.4</v>
      </c>
      <c r="J16" s="24">
        <v>39.840000000000003</v>
      </c>
    </row>
    <row r="17" spans="1:10" ht="15.75" customHeight="1">
      <c r="A17" s="14"/>
      <c r="B17" s="15"/>
      <c r="C17" s="32" t="s">
        <v>61</v>
      </c>
      <c r="D17" s="33"/>
      <c r="E17" s="25"/>
      <c r="F17" s="34" t="s">
        <v>62</v>
      </c>
      <c r="G17" s="31">
        <f>SUM(G11:G16)</f>
        <v>909.83</v>
      </c>
      <c r="H17" s="31">
        <f>SUM(H11:H16)</f>
        <v>24.71</v>
      </c>
      <c r="I17" s="31">
        <f>SUM(I11:I16)</f>
        <v>37.049999999999997</v>
      </c>
      <c r="J17" s="31">
        <f>SUM(J11:J16)</f>
        <v>120.14</v>
      </c>
    </row>
    <row r="18" spans="1:10" ht="15" customHeight="1">
      <c r="C18" s="32" t="s">
        <v>63</v>
      </c>
      <c r="D18" s="32"/>
      <c r="E18" s="34"/>
      <c r="F18" s="31">
        <f>F17+F9</f>
        <v>144.30000000000001</v>
      </c>
      <c r="G18" s="31">
        <v>1676.7</v>
      </c>
      <c r="H18" s="31">
        <v>44.4</v>
      </c>
      <c r="I18" s="31">
        <v>57.28</v>
      </c>
      <c r="J18" s="31">
        <v>245.05</v>
      </c>
    </row>
    <row r="19" spans="1:10" ht="13.9" customHeight="1">
      <c r="C19" s="23" t="s">
        <v>23</v>
      </c>
      <c r="D19" s="23"/>
      <c r="E19" s="12"/>
      <c r="F19" s="13"/>
      <c r="G19" s="13">
        <f t="shared" ref="G19:J19" si="0">G9+G18</f>
        <v>2387.31</v>
      </c>
      <c r="H19" s="13">
        <f t="shared" si="0"/>
        <v>61.29</v>
      </c>
      <c r="I19" s="13">
        <f t="shared" si="0"/>
        <v>74.319999999999993</v>
      </c>
      <c r="J19" s="13">
        <f t="shared" si="0"/>
        <v>365.87</v>
      </c>
    </row>
  </sheetData>
  <mergeCells count="5">
    <mergeCell ref="B1:D1"/>
    <mergeCell ref="C9:D9"/>
    <mergeCell ref="C18:D18"/>
    <mergeCell ref="C19:D19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2023-05-31T08:36:34Z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