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7"/>
  </bookViews>
  <sheets>
    <sheet name="д-1" sheetId="1" r:id="rId1"/>
    <sheet name="д-2" sheetId="7" r:id="rId2"/>
    <sheet name="д-3" sheetId="2" r:id="rId3"/>
    <sheet name="д-4" sheetId="3" r:id="rId4"/>
    <sheet name="д-5" sheetId="4" r:id="rId5"/>
    <sheet name="д-6" sheetId="5" r:id="rId6"/>
    <sheet name="д-7" sheetId="6" r:id="rId7"/>
    <sheet name="д-8" sheetId="8" r:id="rId8"/>
    <sheet name="д-9" sheetId="9" r:id="rId9"/>
    <sheet name="д-10" sheetId="10" r:id="rId10"/>
    <sheet name="Лист13" sheetId="13" r:id="rId1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3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O16" i="10"/>
  <c r="N16"/>
  <c r="M16"/>
  <c r="L16"/>
  <c r="K16"/>
  <c r="J16"/>
  <c r="I16"/>
  <c r="H16"/>
  <c r="G16"/>
  <c r="F16"/>
  <c r="E16"/>
  <c r="D16"/>
  <c r="O8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  <c r="O16" i="9"/>
  <c r="N16"/>
  <c r="M16"/>
  <c r="L16"/>
  <c r="K16"/>
  <c r="J16"/>
  <c r="I16"/>
  <c r="H16"/>
  <c r="G16"/>
  <c r="F16"/>
  <c r="E16"/>
  <c r="D16"/>
  <c r="O8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  <c r="O15" i="8"/>
  <c r="N15"/>
  <c r="M15"/>
  <c r="L15"/>
  <c r="K15"/>
  <c r="J15"/>
  <c r="I15"/>
  <c r="H15"/>
  <c r="G15"/>
  <c r="F15"/>
  <c r="E15"/>
  <c r="D15"/>
  <c r="O8"/>
  <c r="O16" s="1"/>
  <c r="N8"/>
  <c r="N16" s="1"/>
  <c r="M8"/>
  <c r="L8"/>
  <c r="L16" s="1"/>
  <c r="K8"/>
  <c r="K16" s="1"/>
  <c r="J8"/>
  <c r="J16" s="1"/>
  <c r="I8"/>
  <c r="I16" s="1"/>
  <c r="H8"/>
  <c r="H16" s="1"/>
  <c r="G8"/>
  <c r="G16" s="1"/>
  <c r="F8"/>
  <c r="F16" s="1"/>
  <c r="E8"/>
  <c r="E16" s="1"/>
  <c r="D8"/>
  <c r="D16" s="1"/>
  <c r="O16" i="7"/>
  <c r="N16"/>
  <c r="M16"/>
  <c r="L16"/>
  <c r="K16"/>
  <c r="J16"/>
  <c r="I16"/>
  <c r="H16"/>
  <c r="G16"/>
  <c r="F16"/>
  <c r="E16"/>
  <c r="D16"/>
  <c r="O8"/>
  <c r="O17" s="1"/>
  <c r="N8"/>
  <c r="N17" s="1"/>
  <c r="M8"/>
  <c r="M17" s="1"/>
  <c r="L8"/>
  <c r="L17" s="1"/>
  <c r="K8"/>
  <c r="K17" s="1"/>
  <c r="J8"/>
  <c r="J17" s="1"/>
  <c r="I8"/>
  <c r="H8"/>
  <c r="H17" s="1"/>
  <c r="G8"/>
  <c r="G17" s="1"/>
  <c r="F8"/>
  <c r="F17" s="1"/>
  <c r="E8"/>
  <c r="E17" s="1"/>
  <c r="D8"/>
  <c r="D17" s="1"/>
  <c r="O16" i="6"/>
  <c r="N16"/>
  <c r="M16"/>
  <c r="L16"/>
  <c r="K16"/>
  <c r="J16"/>
  <c r="I16"/>
  <c r="H16"/>
  <c r="G16"/>
  <c r="F16"/>
  <c r="E16"/>
  <c r="D16"/>
  <c r="O8"/>
  <c r="O17" s="1"/>
  <c r="N8"/>
  <c r="M8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  <c r="O16" i="5"/>
  <c r="N16"/>
  <c r="M16"/>
  <c r="L16"/>
  <c r="K16"/>
  <c r="J16"/>
  <c r="I16"/>
  <c r="H16"/>
  <c r="G16"/>
  <c r="F16"/>
  <c r="E16"/>
  <c r="D16"/>
  <c r="O8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  <c r="O16" i="4"/>
  <c r="N16"/>
  <c r="M16"/>
  <c r="L16"/>
  <c r="K16"/>
  <c r="J16"/>
  <c r="I16"/>
  <c r="H16"/>
  <c r="G16"/>
  <c r="F16"/>
  <c r="E16"/>
  <c r="D16"/>
  <c r="O8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  <c r="M16" i="8" l="1"/>
  <c r="O17" i="4"/>
  <c r="I17" i="7"/>
  <c r="N17" i="6"/>
  <c r="M17"/>
  <c r="O16" i="3" l="1"/>
  <c r="N16"/>
  <c r="M16"/>
  <c r="L16"/>
  <c r="K16"/>
  <c r="J16"/>
  <c r="I16"/>
  <c r="H16"/>
  <c r="G16"/>
  <c r="F16"/>
  <c r="E16"/>
  <c r="D16"/>
  <c r="O8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  <c r="O17" i="2"/>
  <c r="N17"/>
  <c r="M17"/>
  <c r="L17"/>
  <c r="K17"/>
  <c r="J17"/>
  <c r="I17"/>
  <c r="H17"/>
  <c r="G17"/>
  <c r="F17"/>
  <c r="E17"/>
  <c r="D17"/>
  <c r="O8"/>
  <c r="O18" s="1"/>
  <c r="N8"/>
  <c r="N18" s="1"/>
  <c r="M8"/>
  <c r="M18" s="1"/>
  <c r="L8"/>
  <c r="L18" s="1"/>
  <c r="K8"/>
  <c r="K18" s="1"/>
  <c r="J8"/>
  <c r="J18" s="1"/>
  <c r="I8"/>
  <c r="I18" s="1"/>
  <c r="H8"/>
  <c r="H18" s="1"/>
  <c r="G8"/>
  <c r="G18" s="1"/>
  <c r="F8"/>
  <c r="F18" s="1"/>
  <c r="E8"/>
  <c r="E18" s="1"/>
  <c r="D8"/>
  <c r="D18" s="1"/>
  <c r="O16" i="1"/>
  <c r="N16"/>
  <c r="M16"/>
  <c r="L16"/>
  <c r="K16"/>
  <c r="J16"/>
  <c r="I16"/>
  <c r="H16"/>
  <c r="G16"/>
  <c r="F16"/>
  <c r="E16"/>
  <c r="D16"/>
  <c r="O8"/>
  <c r="O17" s="1"/>
  <c r="N8"/>
  <c r="M8"/>
  <c r="L8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  <c r="N17" l="1"/>
  <c r="L17"/>
  <c r="M17"/>
</calcChain>
</file>

<file path=xl/sharedStrings.xml><?xml version="1.0" encoding="utf-8"?>
<sst xmlns="http://schemas.openxmlformats.org/spreadsheetml/2006/main" count="433" uniqueCount="159">
  <si>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</si>
  <si>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</si>
  <si>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</si>
  <si>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</si>
  <si>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</si>
  <si>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</si>
  <si>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</si>
  <si>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</si>
  <si>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</si>
  <si>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</si>
  <si>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</si>
  <si>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</si>
  <si>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</si>
  <si>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</si>
  <si>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</si>
  <si>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</si>
  <si>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</si>
  <si>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</si>
  <si>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</si>
  <si>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Завтрак</t>
  </si>
  <si>
    <t>№ 109 Пермь 2008</t>
  </si>
  <si>
    <t>Каша овсяная "Геркулес" жидкая на молоке</t>
  </si>
  <si>
    <t>200/5</t>
  </si>
  <si>
    <t>№ 288 Пермь 2008</t>
  </si>
  <si>
    <t>Молоко кипяченое</t>
  </si>
  <si>
    <t>Хлеб пшеничный</t>
  </si>
  <si>
    <t>Итого завтрак:</t>
  </si>
  <si>
    <t>Обед:</t>
  </si>
  <si>
    <t xml:space="preserve">№ 71 2011 </t>
  </si>
  <si>
    <t>Овощи натуральные свежие огурцы</t>
  </si>
  <si>
    <t xml:space="preserve">№ 37 Пермь 2008 </t>
  </si>
  <si>
    <t>Борщ с картофелем с капустой с говядиной и сметаной</t>
  </si>
  <si>
    <t>№ 185 2011 Москва</t>
  </si>
  <si>
    <t>№ 283 Пермь 2008</t>
  </si>
  <si>
    <t>Хлеб ржано-пшеничный</t>
  </si>
  <si>
    <t>Итого обед:</t>
  </si>
  <si>
    <t>ИТОГО:</t>
  </si>
  <si>
    <t>№ 148 Ижевск 2008</t>
  </si>
  <si>
    <t>Кофейный напиток с молоком</t>
  </si>
  <si>
    <t>№ 4/2       Пермь 2008</t>
  </si>
  <si>
    <t>Салат из свежей капусты с морковью</t>
  </si>
  <si>
    <t>№47 Пермь 2008</t>
  </si>
  <si>
    <t>Суп картофельный с макаронными изделиями с цыпленком</t>
  </si>
  <si>
    <t>250/25</t>
  </si>
  <si>
    <t xml:space="preserve">№75 Ижевск 2008 </t>
  </si>
  <si>
    <t>Чай с лимоном</t>
  </si>
  <si>
    <t>Ржано-пшеничный</t>
  </si>
  <si>
    <t>№ 294 Пермь 2008</t>
  </si>
  <si>
    <t>№241 Пермь 2008</t>
  </si>
  <si>
    <t>Пюре из картофеля</t>
  </si>
  <si>
    <t>Каша пшенная молочная жидкая</t>
  </si>
  <si>
    <t xml:space="preserve">№112     Пермь 2008 </t>
  </si>
  <si>
    <t>№ 272  Пермь 2008</t>
  </si>
  <si>
    <t>Кисломолочный напиток</t>
  </si>
  <si>
    <t>№ 88 Пермь 2008</t>
  </si>
  <si>
    <t>№ 211 Пермь 2008</t>
  </si>
  <si>
    <t>Плов из отварной птицы</t>
  </si>
  <si>
    <t>№ 154 Ижевск 2008</t>
  </si>
  <si>
    <t>Компот из изюма + витамин С</t>
  </si>
  <si>
    <t>№ 106/109 Пермь 2008</t>
  </si>
  <si>
    <t>Каша манная вязкая на молоке</t>
  </si>
  <si>
    <t>№ 270 Пермь 2008</t>
  </si>
  <si>
    <t>Какао с молоком</t>
  </si>
  <si>
    <t xml:space="preserve">№ 60 Ижевск 2008 </t>
  </si>
  <si>
    <t>Уха со взбитым яйцом</t>
  </si>
  <si>
    <t>№ 227/82 Пермь 2008</t>
  </si>
  <si>
    <t>Макаронные изделия отварные</t>
  </si>
  <si>
    <t>№ 278 Пермь 2008</t>
  </si>
  <si>
    <t>Коипот из апельсинов с яблоками + витамин С</t>
  </si>
  <si>
    <t>№ 42 Пермь 2008</t>
  </si>
  <si>
    <t>Рассольник ленинградский с говядиной и сметаной</t>
  </si>
  <si>
    <t>№ 280/98 Пермь 2008</t>
  </si>
  <si>
    <t>Компот из кураги + витамин С</t>
  </si>
  <si>
    <t>№ 104/105</t>
  </si>
  <si>
    <t>Каша гречневая молочная вязкая</t>
  </si>
  <si>
    <t>№ 63/44 Пермь 2008</t>
  </si>
  <si>
    <t>Щи из свежей капусты с картофелем с говядиной и сметаной</t>
  </si>
  <si>
    <t>№ 214 Пермь 2008</t>
  </si>
  <si>
    <t>Рагу из птицы</t>
  </si>
  <si>
    <t>150/5</t>
  </si>
  <si>
    <t>Чай с молоком</t>
  </si>
  <si>
    <t>№ 274 Пермь 2008</t>
  </si>
  <si>
    <t>Кисель из концентрата плодового или ягодного + витамин С</t>
  </si>
  <si>
    <t>70/50</t>
  </si>
  <si>
    <t>№ 48 Москва 2011</t>
  </si>
  <si>
    <t>№ 181 Пермь 2008</t>
  </si>
  <si>
    <t>Жаркое по-домашнему</t>
  </si>
  <si>
    <t>№ 293 Пермь 2008</t>
  </si>
  <si>
    <t>Сок фруктовый</t>
  </si>
  <si>
    <t>№ 102/116 Пермь 2008</t>
  </si>
  <si>
    <t>Каша "Дружба" из пшена и риса</t>
  </si>
  <si>
    <t>№ 41 Пермь 2008</t>
  </si>
  <si>
    <t>Салат из белокачанной капусты с помидорами и огурцами</t>
  </si>
  <si>
    <t>№ 46/47 Пермь 2008</t>
  </si>
  <si>
    <t>Суп картофельный с клецками и цыпленком</t>
  </si>
  <si>
    <t>№ 167 Пермь 2008</t>
  </si>
  <si>
    <t>№ 156 Ижевск 2008</t>
  </si>
  <si>
    <t>Напиток лимонный + витамин С</t>
  </si>
  <si>
    <t>№ 296 Пермь 2008</t>
  </si>
  <si>
    <t>№ 58 Москва 2011</t>
  </si>
  <si>
    <t xml:space="preserve">№ 108/          Пермь 2008 </t>
  </si>
  <si>
    <t>Каша молочная пшеничная (кукурузная) жидкая</t>
  </si>
  <si>
    <t>№ 59/48 Пермь 2008</t>
  </si>
  <si>
    <t>№ 53         Пермь 2008</t>
  </si>
  <si>
    <t>Суп молочный с макаронными изделиями</t>
  </si>
  <si>
    <t xml:space="preserve">№114      Пермь 2008 </t>
  </si>
  <si>
    <t xml:space="preserve">Каша рисовая молочная жидкая 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</si>
  <si>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</si>
  <si>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</si>
  <si>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</si>
  <si>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</si>
  <si>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</si>
  <si>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</si>
  <si>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</si>
  <si>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</si>
  <si>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</si>
  <si>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</si>
  <si>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</si>
  <si>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</si>
  <si>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СРЕДНЕЕ:</t>
  </si>
  <si>
    <t>№ 87/ 60* Ижевск 2008</t>
  </si>
  <si>
    <t>Суфле "Рыбка золотая"</t>
  </si>
  <si>
    <t>№ 1/ 17         2008 Пермь</t>
  </si>
  <si>
    <t>№ 284/96    Пермь 2008</t>
  </si>
  <si>
    <t>Компот из яблок и лимона + витамин С</t>
  </si>
  <si>
    <t>200/60</t>
  </si>
  <si>
    <t xml:space="preserve">День 1 </t>
  </si>
  <si>
    <t xml:space="preserve">День 3 </t>
  </si>
  <si>
    <t xml:space="preserve">День 4 </t>
  </si>
  <si>
    <t xml:space="preserve">День 5 </t>
  </si>
  <si>
    <t xml:space="preserve">№ 134/112      Пермь 2008 </t>
  </si>
  <si>
    <t xml:space="preserve">День 7 </t>
  </si>
  <si>
    <t xml:space="preserve">День 8 </t>
  </si>
  <si>
    <t>№ 85 Пермь 2008</t>
  </si>
  <si>
    <t>Каша боярская (пшенная с изюмом) молочная жидкая</t>
  </si>
  <si>
    <t>Суп из разных овощей с говядиной</t>
  </si>
  <si>
    <t xml:space="preserve">День 9 </t>
  </si>
  <si>
    <t>№ 50/ 37        2011 Москва</t>
  </si>
  <si>
    <t>Салат из свеклы с сыром и чесноком</t>
  </si>
  <si>
    <t xml:space="preserve">День 10 </t>
  </si>
  <si>
    <t>Салат из свежей капусты с яблоками</t>
  </si>
  <si>
    <t>Колобки мясо-картофельные</t>
  </si>
  <si>
    <t>День 2</t>
  </si>
  <si>
    <t>Овощи натуральные свежие помидоры</t>
  </si>
  <si>
    <t>Пуштешыд с цыпленком</t>
  </si>
  <si>
    <t>Печень по- строгановски</t>
  </si>
  <si>
    <t>70</t>
  </si>
  <si>
    <t>Рис припущенный</t>
  </si>
  <si>
    <t>Компот из смеси сухофруктов( шиповник) +витамин С</t>
  </si>
  <si>
    <t>Икра кабачковая</t>
  </si>
  <si>
    <t>Омлет с кашей с маслом</t>
  </si>
  <si>
    <t>Салат из моркови, яблок и изюма</t>
  </si>
  <si>
    <t>Запеканка рисовая с творогом</t>
  </si>
  <si>
    <t>День 6</t>
  </si>
  <si>
    <t>Компот из сухофруктов + витамин С</t>
  </si>
  <si>
    <t xml:space="preserve">Салат картофельный с фасолью </t>
  </si>
  <si>
    <t>Капуста тушенная с говядиной</t>
  </si>
  <si>
    <t xml:space="preserve">Салат из белокачанной капусты </t>
  </si>
  <si>
    <t>Лапшевник с творогом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</si>
</sst>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4" fillId="0" borderId="1" xfId="0" applyFont="1" applyBorder="1"/>
    <xf numFmtId="0" fontId="4" fillId="0" borderId="1" xfId="0" applyFont="1" applyFill="1" applyBorder="1"/>
    <xf numFmtId="2" fontId="4" fillId="0" borderId="1" xfId="0" applyNumberFormat="1" applyFont="1" applyBorder="1"/>
    <xf numFmtId="0" fontId="2" fillId="0" borderId="1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A11" sqref="A11"/>
    </sheetView>
  </sheetViews>
  <sheetFormatPr defaultRowHeight="15"/>
  <cols>
    <col min="1" max="1" width="11.5703125" customWidth="1"/>
    <col min="2" max="2" width="26.140625" customWidth="1"/>
    <col min="3" max="3" width="7.85546875" customWidth="1"/>
    <col min="4" max="4" width="6.140625" customWidth="1"/>
    <col min="5" max="5" width="5.85546875" customWidth="1"/>
    <col min="6" max="6" width="6.7109375" customWidth="1"/>
    <col min="8" max="8" width="5.7109375" customWidth="1"/>
    <col min="9" max="9" width="6.140625" customWidth="1"/>
    <col min="10" max="10" width="6.5703125" customWidth="1"/>
    <col min="11" max="11" width="5.5703125" customWidth="1"/>
    <col min="12" max="12" width="7.140625" customWidth="1"/>
    <col min="13" max="13" width="7.5703125" customWidth="1"/>
    <col min="14" max="14" width="7.140625" customWidth="1"/>
    <col min="15" max="15" width="5.7109375" customWidth="1"/>
  </cols>
  <sheetData>
    <row r="1" spans="1:15" ht="38.25">
      <c r="A1" s="1" t="s">
        <v>0</v>
      </c>
      <c r="B1" s="2" t="s">
        <v>1</v>
      </c>
      <c r="C1" s="1" t="s">
        <v>2</v>
      </c>
      <c r="D1" s="29" t="s">
        <v>3</v>
      </c>
      <c r="E1" s="29"/>
      <c r="F1" s="29"/>
      <c r="G1" s="1" t="s">
        <v>4</v>
      </c>
      <c r="H1" s="29" t="s">
        <v>5</v>
      </c>
      <c r="I1" s="29"/>
      <c r="J1" s="29"/>
      <c r="K1" s="29"/>
      <c r="L1" s="29" t="s">
        <v>6</v>
      </c>
      <c r="M1" s="29"/>
      <c r="N1" s="29"/>
      <c r="O1" s="2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30" t="s">
        <v>126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>
      <c r="A4" s="32" t="s">
        <v>19</v>
      </c>
      <c r="B4" s="32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25.5">
      <c r="A5" s="11" t="s">
        <v>59</v>
      </c>
      <c r="B5" s="11" t="s">
        <v>60</v>
      </c>
      <c r="C5" s="12">
        <v>150</v>
      </c>
      <c r="D5" s="7">
        <v>5.12</v>
      </c>
      <c r="E5" s="7">
        <v>6.62</v>
      </c>
      <c r="F5" s="7">
        <v>32.61</v>
      </c>
      <c r="G5" s="7">
        <v>210.13</v>
      </c>
      <c r="H5" s="7">
        <v>7.0000000000000007E-2</v>
      </c>
      <c r="I5" s="7">
        <v>1.39</v>
      </c>
      <c r="J5" s="7">
        <v>0.05</v>
      </c>
      <c r="K5" s="7">
        <v>0.17</v>
      </c>
      <c r="L5" s="7">
        <v>131.85</v>
      </c>
      <c r="M5" s="7">
        <v>143.72999999999999</v>
      </c>
      <c r="N5" s="7">
        <v>30.36</v>
      </c>
      <c r="O5" s="7">
        <v>0.44</v>
      </c>
    </row>
    <row r="6" spans="1:15" ht="26.25">
      <c r="A6" s="13" t="s">
        <v>61</v>
      </c>
      <c r="B6" s="13" t="s">
        <v>62</v>
      </c>
      <c r="C6" s="12">
        <v>180</v>
      </c>
      <c r="D6" s="7">
        <v>4.8499999999999996</v>
      </c>
      <c r="E6" s="7">
        <v>5.04</v>
      </c>
      <c r="F6" s="7">
        <v>32.729999999999997</v>
      </c>
      <c r="G6" s="7">
        <v>195.71</v>
      </c>
      <c r="H6" s="7">
        <v>0.06</v>
      </c>
      <c r="I6" s="7">
        <v>1.69</v>
      </c>
      <c r="J6" s="7">
        <v>0.03</v>
      </c>
      <c r="K6" s="7">
        <v>0.02</v>
      </c>
      <c r="L6" s="7">
        <v>163.15</v>
      </c>
      <c r="M6" s="7">
        <v>149.75</v>
      </c>
      <c r="N6" s="7">
        <v>39.450000000000003</v>
      </c>
      <c r="O6" s="7">
        <v>1.31</v>
      </c>
    </row>
    <row r="7" spans="1:15">
      <c r="A7" s="13"/>
      <c r="B7" s="13" t="s">
        <v>25</v>
      </c>
      <c r="C7" s="13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27" t="s">
        <v>26</v>
      </c>
      <c r="B8" s="27"/>
      <c r="C8" s="14"/>
      <c r="D8" s="3">
        <f t="shared" ref="D8:O8" si="0">SUM(D5:D7)</f>
        <v>13.569999999999999</v>
      </c>
      <c r="E8" s="3">
        <f t="shared" si="0"/>
        <v>12.06</v>
      </c>
      <c r="F8" s="3">
        <f t="shared" si="0"/>
        <v>84.66</v>
      </c>
      <c r="G8" s="3">
        <f t="shared" si="0"/>
        <v>499.84000000000003</v>
      </c>
      <c r="H8" s="3">
        <f t="shared" si="0"/>
        <v>0.2</v>
      </c>
      <c r="I8" s="3">
        <f t="shared" si="0"/>
        <v>3.08</v>
      </c>
      <c r="J8" s="3">
        <f t="shared" si="0"/>
        <v>0.08</v>
      </c>
      <c r="K8" s="3">
        <f t="shared" si="0"/>
        <v>0.71</v>
      </c>
      <c r="L8" s="3">
        <f t="shared" si="0"/>
        <v>304.2</v>
      </c>
      <c r="M8" s="3">
        <f t="shared" si="0"/>
        <v>319.58000000000004</v>
      </c>
      <c r="N8" s="3">
        <f t="shared" si="0"/>
        <v>83.01</v>
      </c>
      <c r="O8" s="3">
        <f t="shared" si="0"/>
        <v>2.5499999999999998</v>
      </c>
    </row>
    <row r="9" spans="1:15">
      <c r="A9" s="28" t="s">
        <v>27</v>
      </c>
      <c r="B9" s="33"/>
      <c r="C9" s="1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6.25">
      <c r="A10" s="13" t="s">
        <v>39</v>
      </c>
      <c r="B10" s="13" t="s">
        <v>140</v>
      </c>
      <c r="C10" s="13">
        <v>100</v>
      </c>
      <c r="D10" s="7">
        <v>0.5</v>
      </c>
      <c r="E10" s="7">
        <v>3.04</v>
      </c>
      <c r="F10" s="7">
        <v>3.19</v>
      </c>
      <c r="G10" s="7">
        <v>42.01</v>
      </c>
      <c r="H10" s="7">
        <v>0.02</v>
      </c>
      <c r="I10" s="7">
        <v>22.98</v>
      </c>
      <c r="J10" s="7">
        <v>0.12</v>
      </c>
      <c r="K10" s="7">
        <v>0.99</v>
      </c>
      <c r="L10" s="7">
        <v>28.16</v>
      </c>
      <c r="M10" s="7">
        <v>77.290000000000006</v>
      </c>
      <c r="N10" s="7">
        <v>19.59</v>
      </c>
      <c r="O10" s="7">
        <v>1.3</v>
      </c>
    </row>
    <row r="11" spans="1:15" ht="26.25">
      <c r="A11" s="13" t="s">
        <v>44</v>
      </c>
      <c r="B11" s="13" t="s">
        <v>141</v>
      </c>
      <c r="C11" s="13">
        <v>80</v>
      </c>
      <c r="D11" s="7">
        <v>13.42</v>
      </c>
      <c r="E11" s="7">
        <v>12</v>
      </c>
      <c r="F11" s="7">
        <v>10.48</v>
      </c>
      <c r="G11" s="7">
        <v>185.31</v>
      </c>
      <c r="H11" s="7">
        <v>0.08</v>
      </c>
      <c r="I11" s="7">
        <v>0.8</v>
      </c>
      <c r="J11" s="7">
        <v>0.04</v>
      </c>
      <c r="K11" s="7">
        <v>2.5</v>
      </c>
      <c r="L11" s="7">
        <v>22.48</v>
      </c>
      <c r="M11" s="7">
        <v>171.44</v>
      </c>
      <c r="N11" s="7">
        <v>20.079999999999998</v>
      </c>
      <c r="O11" s="7">
        <v>2.72</v>
      </c>
    </row>
    <row r="12" spans="1:15" ht="27.75" customHeight="1">
      <c r="A12" s="11" t="s">
        <v>65</v>
      </c>
      <c r="B12" s="11" t="s">
        <v>66</v>
      </c>
      <c r="C12" s="12">
        <v>150</v>
      </c>
      <c r="D12" s="7">
        <v>5.52</v>
      </c>
      <c r="E12" s="7">
        <v>5.3</v>
      </c>
      <c r="F12" s="7">
        <v>35.33</v>
      </c>
      <c r="G12" s="7">
        <v>210.1</v>
      </c>
      <c r="H12" s="7">
        <v>0.09</v>
      </c>
      <c r="I12" s="7">
        <v>0</v>
      </c>
      <c r="J12" s="7">
        <v>0.03</v>
      </c>
      <c r="K12" s="7">
        <v>0.99</v>
      </c>
      <c r="L12" s="7">
        <v>13.1</v>
      </c>
      <c r="M12" s="7">
        <v>55.28</v>
      </c>
      <c r="N12" s="7">
        <v>20.69</v>
      </c>
      <c r="O12" s="7">
        <v>1.1599999999999999</v>
      </c>
    </row>
    <row r="13" spans="1:15" ht="26.25">
      <c r="A13" s="13" t="s">
        <v>67</v>
      </c>
      <c r="B13" s="13" t="s">
        <v>68</v>
      </c>
      <c r="C13" s="12">
        <v>200</v>
      </c>
      <c r="D13" s="7">
        <v>0.48</v>
      </c>
      <c r="E13" s="7">
        <v>0.25</v>
      </c>
      <c r="F13" s="7">
        <v>26.81</v>
      </c>
      <c r="G13" s="7">
        <v>110.96</v>
      </c>
      <c r="H13" s="7">
        <v>0.03</v>
      </c>
      <c r="I13" s="7">
        <v>27</v>
      </c>
      <c r="J13" s="7">
        <v>0</v>
      </c>
      <c r="K13" s="7">
        <v>0.14000000000000001</v>
      </c>
      <c r="L13" s="7">
        <v>19</v>
      </c>
      <c r="M13" s="7">
        <v>12.5</v>
      </c>
      <c r="N13" s="7">
        <v>7.9</v>
      </c>
      <c r="O13" s="7">
        <v>0.84</v>
      </c>
    </row>
    <row r="14" spans="1:15">
      <c r="A14" s="13"/>
      <c r="B14" s="13" t="s">
        <v>25</v>
      </c>
      <c r="C14" s="13">
        <v>60</v>
      </c>
      <c r="D14" s="7">
        <v>4.74</v>
      </c>
      <c r="E14" s="7">
        <v>0.6</v>
      </c>
      <c r="F14" s="7">
        <v>28.98</v>
      </c>
      <c r="G14" s="7">
        <v>141</v>
      </c>
      <c r="H14" s="7">
        <v>0.1</v>
      </c>
      <c r="I14" s="7">
        <v>0</v>
      </c>
      <c r="J14" s="7">
        <v>0</v>
      </c>
      <c r="K14" s="7">
        <v>0.78</v>
      </c>
      <c r="L14" s="7">
        <v>13.8</v>
      </c>
      <c r="M14" s="7">
        <v>52.2</v>
      </c>
      <c r="N14" s="7">
        <v>19.8</v>
      </c>
      <c r="O14" s="7">
        <v>1.2</v>
      </c>
    </row>
    <row r="15" spans="1:15">
      <c r="A15" s="13"/>
      <c r="B15" s="13" t="s">
        <v>46</v>
      </c>
      <c r="C15" s="13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>
      <c r="A16" s="27" t="s">
        <v>35</v>
      </c>
      <c r="B16" s="27"/>
      <c r="C16" s="14"/>
      <c r="D16" s="3">
        <f t="shared" ref="D16:O16" si="1">SUM(D10:D15)</f>
        <v>28.059999999999995</v>
      </c>
      <c r="E16" s="3">
        <f t="shared" si="1"/>
        <v>21.84</v>
      </c>
      <c r="F16" s="3">
        <f t="shared" si="1"/>
        <v>124.69</v>
      </c>
      <c r="G16" s="3">
        <f t="shared" si="1"/>
        <v>789.88</v>
      </c>
      <c r="H16" s="3">
        <f t="shared" si="1"/>
        <v>0.42000000000000004</v>
      </c>
      <c r="I16" s="3">
        <f t="shared" si="1"/>
        <v>50.78</v>
      </c>
      <c r="J16" s="3">
        <f t="shared" si="1"/>
        <v>0.19</v>
      </c>
      <c r="K16" s="3">
        <f t="shared" si="1"/>
        <v>5.5</v>
      </c>
      <c r="L16" s="3">
        <f t="shared" si="1"/>
        <v>120.04</v>
      </c>
      <c r="M16" s="3">
        <f t="shared" si="1"/>
        <v>447.21</v>
      </c>
      <c r="N16" s="3">
        <f t="shared" si="1"/>
        <v>112.56</v>
      </c>
      <c r="O16" s="3">
        <f t="shared" si="1"/>
        <v>9.17</v>
      </c>
    </row>
    <row r="17" spans="1:15">
      <c r="A17" s="28" t="s">
        <v>36</v>
      </c>
      <c r="B17" s="28"/>
      <c r="C17" s="14"/>
      <c r="D17" s="3">
        <f>SUM(D8+D16)</f>
        <v>41.629999999999995</v>
      </c>
      <c r="E17" s="3">
        <f>SUM(E8+E16)</f>
        <v>33.9</v>
      </c>
      <c r="F17" s="3">
        <f>SUM(F8+F16)</f>
        <v>209.35</v>
      </c>
      <c r="G17" s="3">
        <f>SUM(G8+G16)</f>
        <v>1289.72</v>
      </c>
      <c r="H17" s="3">
        <f>SUM(H8+H16)</f>
        <v>0.62000000000000011</v>
      </c>
      <c r="I17" s="3">
        <f>SUM(I8+I16)</f>
        <v>53.86</v>
      </c>
      <c r="J17" s="3">
        <f>SUM(J8+J16)</f>
        <v>0.27</v>
      </c>
      <c r="K17" s="3">
        <f>SUM(K8+K16)</f>
        <v>6.21</v>
      </c>
      <c r="L17" s="3">
        <f>SUM(L8+L16)</f>
        <v>424.24</v>
      </c>
      <c r="M17" s="3">
        <f>SUM(M8+M16)</f>
        <v>766.79</v>
      </c>
      <c r="N17" s="3">
        <f>SUM(N8+N16)</f>
        <v>195.57</v>
      </c>
      <c r="O17" s="3">
        <f>SUM(O8+O16)</f>
        <v>11.719999999999999</v>
      </c>
    </row>
    <row r="18" spans="1:15">
      <c r="A18" s="13"/>
      <c r="B18" s="13"/>
      <c r="C18" s="1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9">
    <mergeCell ref="A16:B16"/>
    <mergeCell ref="A17:B17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C6" sqref="C6"/>
    </sheetView>
  </sheetViews>
  <sheetFormatPr defaultRowHeight="15"/>
  <cols>
    <col min="1" max="1" width="10.7109375" customWidth="1"/>
    <col min="2" max="2" width="27.5703125" customWidth="1"/>
    <col min="3" max="3" width="8.42578125" customWidth="1"/>
    <col min="4" max="5" width="5.7109375" customWidth="1"/>
    <col min="6" max="6" width="6.7109375" customWidth="1"/>
    <col min="7" max="7" width="8.28515625" customWidth="1"/>
    <col min="8" max="8" width="5.5703125" customWidth="1"/>
    <col min="9" max="9" width="6.5703125" customWidth="1"/>
    <col min="10" max="10" width="6" customWidth="1"/>
    <col min="11" max="11" width="5.42578125" customWidth="1"/>
    <col min="12" max="12" width="6.42578125" customWidth="1"/>
    <col min="13" max="13" width="7.140625" customWidth="1"/>
    <col min="14" max="14" width="6.7109375" customWidth="1"/>
    <col min="15" max="15" width="5.85546875" customWidth="1"/>
  </cols>
  <sheetData>
    <row r="1" spans="1:15" ht="51">
      <c r="A1" s="1" t="s">
        <v>0</v>
      </c>
      <c r="B1" s="2" t="s">
        <v>1</v>
      </c>
      <c r="C1" s="1" t="s">
        <v>2</v>
      </c>
      <c r="D1" s="29" t="s">
        <v>3</v>
      </c>
      <c r="E1" s="29"/>
      <c r="F1" s="29"/>
      <c r="G1" s="1" t="s">
        <v>4</v>
      </c>
      <c r="H1" s="29" t="s">
        <v>5</v>
      </c>
      <c r="I1" s="29"/>
      <c r="J1" s="29"/>
      <c r="K1" s="29"/>
      <c r="L1" s="29" t="s">
        <v>6</v>
      </c>
      <c r="M1" s="29"/>
      <c r="N1" s="29"/>
      <c r="O1" s="2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30" t="s">
        <v>142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>
      <c r="A4" s="32" t="s">
        <v>19</v>
      </c>
      <c r="B4" s="32"/>
      <c r="C4" s="19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15.75" customHeight="1">
      <c r="A5" s="11" t="s">
        <v>73</v>
      </c>
      <c r="B5" s="11" t="s">
        <v>74</v>
      </c>
      <c r="C5" s="12">
        <v>150</v>
      </c>
      <c r="D5" s="7">
        <v>7.94</v>
      </c>
      <c r="E5" s="7">
        <v>8.2100000000000009</v>
      </c>
      <c r="F5" s="7">
        <v>35.130000000000003</v>
      </c>
      <c r="G5" s="7">
        <v>246.17</v>
      </c>
      <c r="H5" s="7">
        <v>0.22</v>
      </c>
      <c r="I5" s="7">
        <v>1.73</v>
      </c>
      <c r="J5" s="7">
        <v>0.05</v>
      </c>
      <c r="K5" s="7">
        <v>0.28999999999999998</v>
      </c>
      <c r="L5" s="7">
        <v>168.95</v>
      </c>
      <c r="M5" s="7">
        <v>222.4</v>
      </c>
      <c r="N5" s="7">
        <v>78.650000000000006</v>
      </c>
      <c r="O5" s="7">
        <v>2.12</v>
      </c>
    </row>
    <row r="6" spans="1:15" ht="27" customHeight="1">
      <c r="A6" s="13" t="s">
        <v>37</v>
      </c>
      <c r="B6" s="13" t="s">
        <v>38</v>
      </c>
      <c r="C6" s="12">
        <v>180</v>
      </c>
      <c r="D6" s="7">
        <v>2.78</v>
      </c>
      <c r="E6" s="7">
        <v>2.8</v>
      </c>
      <c r="F6" s="7">
        <v>22.4</v>
      </c>
      <c r="G6" s="7">
        <v>153</v>
      </c>
      <c r="H6" s="7">
        <v>0.02</v>
      </c>
      <c r="I6" s="7">
        <v>0.65</v>
      </c>
      <c r="J6" s="7">
        <v>73.599999999999994</v>
      </c>
      <c r="K6" s="7">
        <v>0.05</v>
      </c>
      <c r="L6" s="7">
        <v>64.400000000000006</v>
      </c>
      <c r="M6" s="7">
        <v>55</v>
      </c>
      <c r="N6" s="7">
        <v>7</v>
      </c>
      <c r="O6" s="7">
        <v>0.33</v>
      </c>
    </row>
    <row r="7" spans="1:15">
      <c r="A7" s="13"/>
      <c r="B7" s="13" t="s">
        <v>25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27" t="s">
        <v>26</v>
      </c>
      <c r="B8" s="27"/>
      <c r="C8" s="18"/>
      <c r="D8" s="3">
        <f t="shared" ref="D8:O8" si="0">SUM(D5:D7)</f>
        <v>14.32</v>
      </c>
      <c r="E8" s="3">
        <f t="shared" si="0"/>
        <v>11.410000000000002</v>
      </c>
      <c r="F8" s="3">
        <f t="shared" si="0"/>
        <v>76.849999999999994</v>
      </c>
      <c r="G8" s="3">
        <f t="shared" si="0"/>
        <v>493.16999999999996</v>
      </c>
      <c r="H8" s="3">
        <f t="shared" si="0"/>
        <v>0.31</v>
      </c>
      <c r="I8" s="3">
        <f t="shared" si="0"/>
        <v>2.38</v>
      </c>
      <c r="J8" s="3">
        <f t="shared" si="0"/>
        <v>73.649999999999991</v>
      </c>
      <c r="K8" s="3">
        <f t="shared" si="0"/>
        <v>0.86</v>
      </c>
      <c r="L8" s="3">
        <f t="shared" si="0"/>
        <v>242.54999999999998</v>
      </c>
      <c r="M8" s="3">
        <f t="shared" si="0"/>
        <v>303.5</v>
      </c>
      <c r="N8" s="3">
        <f t="shared" si="0"/>
        <v>98.850000000000009</v>
      </c>
      <c r="O8" s="3">
        <f t="shared" si="0"/>
        <v>3.25</v>
      </c>
    </row>
    <row r="9" spans="1:15">
      <c r="A9" s="28" t="s">
        <v>27</v>
      </c>
      <c r="B9" s="33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8.5" customHeight="1">
      <c r="A10" s="13" t="s">
        <v>28</v>
      </c>
      <c r="B10" s="13" t="s">
        <v>29</v>
      </c>
      <c r="C10" s="13">
        <v>60</v>
      </c>
      <c r="D10" s="7">
        <v>0.42</v>
      </c>
      <c r="E10" s="7">
        <v>0.06</v>
      </c>
      <c r="F10" s="7">
        <v>1.1399999999999999</v>
      </c>
      <c r="G10" s="7">
        <v>7.2</v>
      </c>
      <c r="H10" s="7">
        <v>0.02</v>
      </c>
      <c r="I10" s="7">
        <v>2.94</v>
      </c>
      <c r="J10" s="7">
        <v>0</v>
      </c>
      <c r="K10" s="7">
        <v>0.06</v>
      </c>
      <c r="L10" s="7">
        <v>10.199999999999999</v>
      </c>
      <c r="M10" s="7">
        <v>18</v>
      </c>
      <c r="N10" s="7">
        <v>8.4</v>
      </c>
      <c r="O10" s="7">
        <v>0.3</v>
      </c>
    </row>
    <row r="11" spans="1:15" ht="38.25" customHeight="1">
      <c r="A11" s="11" t="s">
        <v>75</v>
      </c>
      <c r="B11" s="11" t="s">
        <v>76</v>
      </c>
      <c r="C11" s="12">
        <v>250</v>
      </c>
      <c r="D11" s="7">
        <v>11.23</v>
      </c>
      <c r="E11" s="7">
        <v>13.7</v>
      </c>
      <c r="F11" s="7">
        <v>11.4</v>
      </c>
      <c r="G11" s="7">
        <v>210.14</v>
      </c>
      <c r="H11" s="7">
        <v>0.1</v>
      </c>
      <c r="I11" s="7">
        <v>8.0399999999999991</v>
      </c>
      <c r="J11" s="7">
        <v>0.24</v>
      </c>
      <c r="K11" s="7">
        <v>0.34</v>
      </c>
      <c r="L11" s="7">
        <v>48.23</v>
      </c>
      <c r="M11" s="7">
        <v>133.63</v>
      </c>
      <c r="N11" s="7">
        <v>31.58</v>
      </c>
      <c r="O11" s="7">
        <v>1.93</v>
      </c>
    </row>
    <row r="12" spans="1:15" ht="26.25" customHeight="1">
      <c r="A12" s="13" t="s">
        <v>77</v>
      </c>
      <c r="B12" s="13" t="s">
        <v>78</v>
      </c>
      <c r="C12" s="12">
        <v>200</v>
      </c>
      <c r="D12" s="7">
        <v>21.53</v>
      </c>
      <c r="E12" s="7">
        <v>24.42</v>
      </c>
      <c r="F12" s="7">
        <v>25.48</v>
      </c>
      <c r="G12" s="7">
        <v>432.01</v>
      </c>
      <c r="H12" s="7">
        <v>0.24</v>
      </c>
      <c r="I12" s="7">
        <v>14.49</v>
      </c>
      <c r="J12" s="7">
        <v>0.55000000000000004</v>
      </c>
      <c r="K12" s="7">
        <v>4.45</v>
      </c>
      <c r="L12" s="7">
        <v>40.03</v>
      </c>
      <c r="M12" s="7">
        <v>259.76</v>
      </c>
      <c r="N12" s="7">
        <v>55.13</v>
      </c>
      <c r="O12" s="7">
        <v>3.08</v>
      </c>
    </row>
    <row r="13" spans="1:15" ht="27" customHeight="1">
      <c r="A13" s="11" t="s">
        <v>87</v>
      </c>
      <c r="B13" s="11" t="s">
        <v>88</v>
      </c>
      <c r="C13" s="12">
        <v>200</v>
      </c>
      <c r="D13" s="7">
        <v>2</v>
      </c>
      <c r="E13" s="7">
        <v>0.2</v>
      </c>
      <c r="F13" s="7">
        <v>5.8</v>
      </c>
      <c r="G13" s="7">
        <v>36</v>
      </c>
      <c r="H13" s="7">
        <v>0.02</v>
      </c>
      <c r="I13" s="7">
        <v>4</v>
      </c>
      <c r="J13" s="7">
        <v>0</v>
      </c>
      <c r="K13" s="7">
        <v>0.2</v>
      </c>
      <c r="L13" s="7">
        <v>14</v>
      </c>
      <c r="M13" s="7">
        <v>14</v>
      </c>
      <c r="N13" s="7">
        <v>8</v>
      </c>
      <c r="O13" s="7">
        <v>2.8</v>
      </c>
    </row>
    <row r="14" spans="1:15">
      <c r="A14" s="13"/>
      <c r="B14" s="13" t="s">
        <v>25</v>
      </c>
      <c r="C14" s="12">
        <v>60</v>
      </c>
      <c r="D14" s="7">
        <v>4.74</v>
      </c>
      <c r="E14" s="7">
        <v>0.6</v>
      </c>
      <c r="F14" s="7">
        <v>28.98</v>
      </c>
      <c r="G14" s="7">
        <v>141</v>
      </c>
      <c r="H14" s="7">
        <v>0.1</v>
      </c>
      <c r="I14" s="7">
        <v>0</v>
      </c>
      <c r="J14" s="7">
        <v>0</v>
      </c>
      <c r="K14" s="7">
        <v>0.78</v>
      </c>
      <c r="L14" s="7">
        <v>13.8</v>
      </c>
      <c r="M14" s="7">
        <v>52.2</v>
      </c>
      <c r="N14" s="7">
        <v>19.8</v>
      </c>
      <c r="O14" s="7">
        <v>1.2</v>
      </c>
    </row>
    <row r="15" spans="1:15" ht="15" customHeight="1">
      <c r="A15" s="13"/>
      <c r="B15" s="13" t="s">
        <v>34</v>
      </c>
      <c r="C15" s="12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>
      <c r="A16" s="27" t="s">
        <v>35</v>
      </c>
      <c r="B16" s="27"/>
      <c r="C16" s="18"/>
      <c r="D16" s="3">
        <f t="shared" ref="D16:O16" si="1">SUM(D10:D15)</f>
        <v>43.32</v>
      </c>
      <c r="E16" s="3">
        <f t="shared" si="1"/>
        <v>39.630000000000003</v>
      </c>
      <c r="F16" s="3">
        <f t="shared" si="1"/>
        <v>92.699999999999989</v>
      </c>
      <c r="G16" s="3">
        <f t="shared" si="1"/>
        <v>926.84999999999991</v>
      </c>
      <c r="H16" s="3">
        <f t="shared" si="1"/>
        <v>0.57999999999999996</v>
      </c>
      <c r="I16" s="3">
        <f t="shared" si="1"/>
        <v>29.47</v>
      </c>
      <c r="J16" s="3">
        <f t="shared" si="1"/>
        <v>0.79</v>
      </c>
      <c r="K16" s="3">
        <f t="shared" si="1"/>
        <v>5.9300000000000006</v>
      </c>
      <c r="L16" s="3">
        <f t="shared" si="1"/>
        <v>149.76</v>
      </c>
      <c r="M16" s="3">
        <f t="shared" si="1"/>
        <v>556.08999999999992</v>
      </c>
      <c r="N16" s="3">
        <f t="shared" si="1"/>
        <v>147.41</v>
      </c>
      <c r="O16" s="3">
        <f t="shared" si="1"/>
        <v>11.259999999999998</v>
      </c>
    </row>
    <row r="17" spans="1:15">
      <c r="A17" s="28" t="s">
        <v>36</v>
      </c>
      <c r="B17" s="28"/>
      <c r="C17" s="18"/>
      <c r="D17" s="3">
        <f t="shared" ref="D17:O17" si="2">SUM(D8+D16)</f>
        <v>57.64</v>
      </c>
      <c r="E17" s="3">
        <f t="shared" si="2"/>
        <v>51.040000000000006</v>
      </c>
      <c r="F17" s="3">
        <f t="shared" si="2"/>
        <v>169.54999999999998</v>
      </c>
      <c r="G17" s="3">
        <f t="shared" si="2"/>
        <v>1420.02</v>
      </c>
      <c r="H17" s="3">
        <f t="shared" si="2"/>
        <v>0.8899999999999999</v>
      </c>
      <c r="I17" s="3">
        <f t="shared" si="2"/>
        <v>31.849999999999998</v>
      </c>
      <c r="J17" s="3">
        <f t="shared" si="2"/>
        <v>74.44</v>
      </c>
      <c r="K17" s="3">
        <f t="shared" si="2"/>
        <v>6.7900000000000009</v>
      </c>
      <c r="L17" s="3">
        <f t="shared" si="2"/>
        <v>392.30999999999995</v>
      </c>
      <c r="M17" s="3">
        <f t="shared" si="2"/>
        <v>859.58999999999992</v>
      </c>
      <c r="N17" s="3">
        <f t="shared" si="2"/>
        <v>246.26</v>
      </c>
      <c r="O17" s="3">
        <f t="shared" si="2"/>
        <v>14.509999999999998</v>
      </c>
    </row>
    <row r="18" spans="1:15">
      <c r="A18" s="13"/>
      <c r="B18" s="13"/>
      <c r="C18" s="1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9">
    <mergeCell ref="A16:B16"/>
    <mergeCell ref="A17:B17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C6" sqref="C6"/>
    </sheetView>
  </sheetViews>
  <sheetFormatPr defaultRowHeight="15"/>
  <cols>
    <col min="1" max="1" width="11.140625" customWidth="1"/>
    <col min="2" max="2" width="25.7109375" customWidth="1"/>
    <col min="3" max="3" width="8" customWidth="1"/>
    <col min="4" max="4" width="6.42578125" customWidth="1"/>
    <col min="5" max="5" width="6.28515625" customWidth="1"/>
    <col min="6" max="6" width="7.42578125" customWidth="1"/>
    <col min="7" max="7" width="8.7109375" customWidth="1"/>
    <col min="8" max="8" width="5.85546875" customWidth="1"/>
    <col min="9" max="9" width="6.85546875" customWidth="1"/>
    <col min="10" max="10" width="8.140625" customWidth="1"/>
    <col min="11" max="11" width="6" customWidth="1"/>
    <col min="12" max="12" width="6.140625" customWidth="1"/>
    <col min="13" max="13" width="7.5703125" customWidth="1"/>
    <col min="14" max="14" width="6.7109375" customWidth="1"/>
    <col min="15" max="15" width="5.7109375" customWidth="1"/>
  </cols>
  <sheetData>
    <row r="1" spans="1:15" ht="38.25">
      <c r="A1" s="1" t="s">
        <v>0</v>
      </c>
      <c r="B1" s="2" t="s">
        <v>1</v>
      </c>
      <c r="C1" s="1" t="s">
        <v>2</v>
      </c>
      <c r="D1" s="29" t="s">
        <v>3</v>
      </c>
      <c r="E1" s="29"/>
      <c r="F1" s="29"/>
      <c r="G1" s="1" t="s">
        <v>4</v>
      </c>
      <c r="H1" s="29" t="s">
        <v>5</v>
      </c>
      <c r="I1" s="29"/>
      <c r="J1" s="29"/>
      <c r="K1" s="29"/>
      <c r="L1" s="29" t="s">
        <v>6</v>
      </c>
      <c r="M1" s="29"/>
      <c r="N1" s="29"/>
      <c r="O1" s="2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30" t="s">
        <v>127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>
      <c r="A4" s="32" t="s">
        <v>19</v>
      </c>
      <c r="B4" s="32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25.5">
      <c r="A5" s="11" t="s">
        <v>100</v>
      </c>
      <c r="B5" s="11" t="s">
        <v>101</v>
      </c>
      <c r="C5" s="12">
        <v>150</v>
      </c>
      <c r="D5" s="7">
        <v>7.44</v>
      </c>
      <c r="E5" s="7">
        <v>8.07</v>
      </c>
      <c r="F5" s="7">
        <v>35.28</v>
      </c>
      <c r="G5" s="7">
        <v>243.92</v>
      </c>
      <c r="H5" s="7">
        <v>0.21</v>
      </c>
      <c r="I5" s="7">
        <v>1.3</v>
      </c>
      <c r="J5" s="7">
        <v>0.05</v>
      </c>
      <c r="K5" s="7">
        <v>0.17</v>
      </c>
      <c r="L5" s="7">
        <v>132.15</v>
      </c>
      <c r="M5" s="7">
        <v>184.7</v>
      </c>
      <c r="N5" s="7">
        <v>47.23</v>
      </c>
      <c r="O5" s="7">
        <v>1.21</v>
      </c>
    </row>
    <row r="6" spans="1:15" ht="26.25">
      <c r="A6" s="13" t="s">
        <v>98</v>
      </c>
      <c r="B6" s="13" t="s">
        <v>80</v>
      </c>
      <c r="C6" s="12">
        <v>180</v>
      </c>
      <c r="D6" s="7">
        <v>1.4</v>
      </c>
      <c r="E6" s="7">
        <v>1.6</v>
      </c>
      <c r="F6" s="7">
        <v>17.34</v>
      </c>
      <c r="G6" s="7">
        <v>89.32</v>
      </c>
      <c r="H6" s="7">
        <v>0.02</v>
      </c>
      <c r="I6" s="7">
        <v>0.61</v>
      </c>
      <c r="J6" s="7">
        <v>0.01</v>
      </c>
      <c r="K6" s="7">
        <v>0</v>
      </c>
      <c r="L6" s="7">
        <v>58.61</v>
      </c>
      <c r="M6" s="7">
        <v>43.45</v>
      </c>
      <c r="N6" s="7">
        <v>7.71</v>
      </c>
      <c r="O6" s="7">
        <v>0.25</v>
      </c>
    </row>
    <row r="7" spans="1:15">
      <c r="A7" s="13"/>
      <c r="B7" s="13" t="s">
        <v>25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27" t="s">
        <v>26</v>
      </c>
      <c r="B8" s="27"/>
      <c r="C8" s="14"/>
      <c r="D8" s="3">
        <f t="shared" ref="D8:O8" si="0">SUM(D5:D7)</f>
        <v>12.44</v>
      </c>
      <c r="E8" s="3">
        <f t="shared" si="0"/>
        <v>10.07</v>
      </c>
      <c r="F8" s="3">
        <f t="shared" si="0"/>
        <v>71.94</v>
      </c>
      <c r="G8" s="3">
        <f t="shared" si="0"/>
        <v>427.24</v>
      </c>
      <c r="H8" s="3">
        <f t="shared" si="0"/>
        <v>0.3</v>
      </c>
      <c r="I8" s="3">
        <f t="shared" si="0"/>
        <v>1.9100000000000001</v>
      </c>
      <c r="J8" s="3">
        <f t="shared" si="0"/>
        <v>6.0000000000000005E-2</v>
      </c>
      <c r="K8" s="3">
        <f t="shared" si="0"/>
        <v>0.69000000000000006</v>
      </c>
      <c r="L8" s="3">
        <f t="shared" si="0"/>
        <v>199.95999999999998</v>
      </c>
      <c r="M8" s="3">
        <f t="shared" si="0"/>
        <v>254.24999999999997</v>
      </c>
      <c r="N8" s="3">
        <f t="shared" si="0"/>
        <v>68.14</v>
      </c>
      <c r="O8" s="3">
        <f t="shared" si="0"/>
        <v>2.2599999999999998</v>
      </c>
    </row>
    <row r="9" spans="1:15">
      <c r="A9" s="28" t="s">
        <v>27</v>
      </c>
      <c r="B9" s="33"/>
      <c r="C9" s="1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6.25">
      <c r="A10" s="13" t="s">
        <v>28</v>
      </c>
      <c r="B10" s="13" t="s">
        <v>143</v>
      </c>
      <c r="C10" s="13">
        <v>60</v>
      </c>
      <c r="D10" s="7">
        <v>0.42</v>
      </c>
      <c r="E10" s="7">
        <v>0.06</v>
      </c>
      <c r="F10" s="7">
        <v>1.1399999999999999</v>
      </c>
      <c r="G10" s="7">
        <v>7.2</v>
      </c>
      <c r="H10" s="7">
        <v>0.02</v>
      </c>
      <c r="I10" s="7">
        <v>2.94</v>
      </c>
      <c r="J10" s="7">
        <v>0</v>
      </c>
      <c r="K10" s="7">
        <v>0.06</v>
      </c>
      <c r="L10" s="7">
        <v>10.199999999999999</v>
      </c>
      <c r="M10" s="7">
        <v>18</v>
      </c>
      <c r="N10" s="7">
        <v>8.4</v>
      </c>
      <c r="O10" s="7">
        <v>0.3</v>
      </c>
    </row>
    <row r="11" spans="1:15" ht="26.25" customHeight="1">
      <c r="A11" s="11" t="s">
        <v>30</v>
      </c>
      <c r="B11" s="11" t="s">
        <v>144</v>
      </c>
      <c r="C11" s="13">
        <v>250</v>
      </c>
      <c r="D11" s="7">
        <v>9.9</v>
      </c>
      <c r="E11" s="7">
        <v>10.86</v>
      </c>
      <c r="F11" s="7">
        <v>10.81</v>
      </c>
      <c r="G11" s="7">
        <v>178.31</v>
      </c>
      <c r="H11" s="7">
        <v>0.08</v>
      </c>
      <c r="I11" s="7">
        <v>8.25</v>
      </c>
      <c r="J11" s="7">
        <v>0.24</v>
      </c>
      <c r="K11" s="7">
        <v>2.33</v>
      </c>
      <c r="L11" s="7">
        <v>75.27</v>
      </c>
      <c r="M11" s="7">
        <v>261.62</v>
      </c>
      <c r="N11" s="7">
        <v>53.29</v>
      </c>
      <c r="O11" s="7">
        <v>1.41</v>
      </c>
    </row>
    <row r="12" spans="1:15" ht="25.5">
      <c r="A12" s="15" t="s">
        <v>32</v>
      </c>
      <c r="B12" s="15" t="s">
        <v>145</v>
      </c>
      <c r="C12" s="26" t="s">
        <v>146</v>
      </c>
      <c r="D12" s="16">
        <v>1.59</v>
      </c>
      <c r="E12" s="16">
        <v>12.38</v>
      </c>
      <c r="F12" s="16">
        <v>18.850000000000001</v>
      </c>
      <c r="G12" s="16">
        <v>256</v>
      </c>
      <c r="H12" s="17">
        <v>0.39</v>
      </c>
      <c r="I12" s="17">
        <v>16.05</v>
      </c>
      <c r="J12" s="17">
        <v>6088</v>
      </c>
      <c r="K12" s="17">
        <v>3.97</v>
      </c>
      <c r="L12" s="17">
        <v>42.04</v>
      </c>
      <c r="M12" s="17">
        <v>359.44</v>
      </c>
      <c r="N12" s="17">
        <v>66.73</v>
      </c>
      <c r="O12" s="17">
        <v>6.35</v>
      </c>
    </row>
    <row r="13" spans="1:15" ht="25.5">
      <c r="A13" s="11" t="s">
        <v>99</v>
      </c>
      <c r="B13" s="11" t="s">
        <v>147</v>
      </c>
      <c r="C13" s="12">
        <v>150</v>
      </c>
      <c r="D13" s="7">
        <v>3.38</v>
      </c>
      <c r="E13" s="7">
        <v>5.45</v>
      </c>
      <c r="F13" s="7">
        <v>25.46</v>
      </c>
      <c r="G13" s="7">
        <v>188.55</v>
      </c>
      <c r="H13" s="7">
        <v>0.03</v>
      </c>
      <c r="I13" s="7">
        <v>2</v>
      </c>
      <c r="J13" s="7">
        <v>3.65</v>
      </c>
      <c r="K13" s="7">
        <v>2.4300000000000002</v>
      </c>
      <c r="L13" s="7">
        <v>6.45</v>
      </c>
      <c r="M13" s="7">
        <v>62.03</v>
      </c>
      <c r="N13" s="7">
        <v>22.86</v>
      </c>
      <c r="O13" s="7">
        <v>0.63</v>
      </c>
    </row>
    <row r="14" spans="1:15" ht="39">
      <c r="A14" s="13" t="s">
        <v>33</v>
      </c>
      <c r="B14" s="13" t="s">
        <v>148</v>
      </c>
      <c r="C14" s="13">
        <v>200</v>
      </c>
      <c r="D14" s="7">
        <v>0.56000000000000005</v>
      </c>
      <c r="E14" s="7">
        <v>0</v>
      </c>
      <c r="F14" s="7">
        <v>27.89</v>
      </c>
      <c r="G14" s="7">
        <v>113.79</v>
      </c>
      <c r="H14" s="7">
        <v>0.03</v>
      </c>
      <c r="I14" s="7">
        <v>1.22</v>
      </c>
      <c r="J14" s="7">
        <v>0.18</v>
      </c>
      <c r="K14" s="7">
        <v>1.68</v>
      </c>
      <c r="L14" s="7">
        <v>49.5</v>
      </c>
      <c r="M14" s="7">
        <v>44.53</v>
      </c>
      <c r="N14" s="7">
        <v>32.03</v>
      </c>
      <c r="O14" s="7">
        <v>1.02</v>
      </c>
    </row>
    <row r="15" spans="1:15">
      <c r="A15" s="13"/>
      <c r="B15" s="13" t="s">
        <v>25</v>
      </c>
      <c r="C15" s="13">
        <v>60</v>
      </c>
      <c r="D15" s="7">
        <v>4.74</v>
      </c>
      <c r="E15" s="7">
        <v>0.6</v>
      </c>
      <c r="F15" s="7">
        <v>28.98</v>
      </c>
      <c r="G15" s="7">
        <v>141</v>
      </c>
      <c r="H15" s="7">
        <v>0.1</v>
      </c>
      <c r="I15" s="7">
        <v>0</v>
      </c>
      <c r="J15" s="7">
        <v>0</v>
      </c>
      <c r="K15" s="7">
        <v>0.78</v>
      </c>
      <c r="L15" s="7">
        <v>13.8</v>
      </c>
      <c r="M15" s="7">
        <v>52.2</v>
      </c>
      <c r="N15" s="7">
        <v>19.8</v>
      </c>
      <c r="O15" s="7">
        <v>1.2</v>
      </c>
    </row>
    <row r="16" spans="1:15">
      <c r="A16" s="13"/>
      <c r="B16" s="13" t="s">
        <v>34</v>
      </c>
      <c r="C16" s="13">
        <v>50</v>
      </c>
      <c r="D16" s="7">
        <v>3.4</v>
      </c>
      <c r="E16" s="7">
        <v>0.65</v>
      </c>
      <c r="F16" s="7">
        <v>19.899999999999999</v>
      </c>
      <c r="G16" s="7">
        <v>100.5</v>
      </c>
      <c r="H16" s="7">
        <v>0.1</v>
      </c>
      <c r="I16" s="7">
        <v>0</v>
      </c>
      <c r="J16" s="7">
        <v>0</v>
      </c>
      <c r="K16" s="7">
        <v>0.1</v>
      </c>
      <c r="L16" s="7">
        <v>23.5</v>
      </c>
      <c r="M16" s="7">
        <v>78.5</v>
      </c>
      <c r="N16" s="7">
        <v>24.5</v>
      </c>
      <c r="O16" s="7">
        <v>1.95</v>
      </c>
    </row>
    <row r="17" spans="1:15">
      <c r="A17" s="27" t="s">
        <v>35</v>
      </c>
      <c r="B17" s="27"/>
      <c r="C17" s="14"/>
      <c r="D17" s="3">
        <f t="shared" ref="D17:O17" si="1">SUM(D10:D16)</f>
        <v>23.99</v>
      </c>
      <c r="E17" s="3">
        <f t="shared" si="1"/>
        <v>30</v>
      </c>
      <c r="F17" s="3">
        <f t="shared" si="1"/>
        <v>133.03</v>
      </c>
      <c r="G17" s="3">
        <f t="shared" si="1"/>
        <v>985.34999999999991</v>
      </c>
      <c r="H17" s="3">
        <f t="shared" si="1"/>
        <v>0.75</v>
      </c>
      <c r="I17" s="3">
        <f t="shared" si="1"/>
        <v>30.46</v>
      </c>
      <c r="J17" s="3">
        <f t="shared" si="1"/>
        <v>6092.07</v>
      </c>
      <c r="K17" s="3">
        <f t="shared" si="1"/>
        <v>11.35</v>
      </c>
      <c r="L17" s="3">
        <f t="shared" si="1"/>
        <v>220.76</v>
      </c>
      <c r="M17" s="3">
        <f t="shared" si="1"/>
        <v>876.31999999999994</v>
      </c>
      <c r="N17" s="3">
        <f t="shared" si="1"/>
        <v>227.61000000000004</v>
      </c>
      <c r="O17" s="3">
        <f t="shared" si="1"/>
        <v>12.859999999999998</v>
      </c>
    </row>
    <row r="18" spans="1:15">
      <c r="A18" s="28" t="s">
        <v>36</v>
      </c>
      <c r="B18" s="28"/>
      <c r="C18" s="14"/>
      <c r="D18" s="3">
        <f t="shared" ref="D18:O18" si="2">SUM(D8+D17)</f>
        <v>36.43</v>
      </c>
      <c r="E18" s="3">
        <f t="shared" si="2"/>
        <v>40.07</v>
      </c>
      <c r="F18" s="3">
        <f t="shared" si="2"/>
        <v>204.97</v>
      </c>
      <c r="G18" s="3">
        <f t="shared" si="2"/>
        <v>1412.59</v>
      </c>
      <c r="H18" s="3">
        <f t="shared" si="2"/>
        <v>1.05</v>
      </c>
      <c r="I18" s="3">
        <f t="shared" si="2"/>
        <v>32.370000000000005</v>
      </c>
      <c r="J18" s="3">
        <f t="shared" si="2"/>
        <v>6092.13</v>
      </c>
      <c r="K18" s="3">
        <f t="shared" si="2"/>
        <v>12.04</v>
      </c>
      <c r="L18" s="3">
        <f t="shared" si="2"/>
        <v>420.71999999999997</v>
      </c>
      <c r="M18" s="3">
        <f t="shared" si="2"/>
        <v>1130.57</v>
      </c>
      <c r="N18" s="3">
        <f t="shared" si="2"/>
        <v>295.75000000000006</v>
      </c>
      <c r="O18" s="3">
        <f t="shared" si="2"/>
        <v>15.119999999999997</v>
      </c>
    </row>
    <row r="19" spans="1:15">
      <c r="A19" s="13"/>
      <c r="B19" s="13"/>
      <c r="C19" s="1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</sheetData>
  <mergeCells count="9">
    <mergeCell ref="A17:B17"/>
    <mergeCell ref="A18:B18"/>
    <mergeCell ref="D1:F1"/>
    <mergeCell ref="H1:K1"/>
    <mergeCell ref="L1:O1"/>
    <mergeCell ref="A3:O3"/>
    <mergeCell ref="A4:B4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A11" sqref="A11"/>
    </sheetView>
  </sheetViews>
  <sheetFormatPr defaultRowHeight="15"/>
  <cols>
    <col min="1" max="1" width="10.7109375" customWidth="1"/>
    <col min="2" max="2" width="26.5703125" customWidth="1"/>
    <col min="3" max="3" width="8.42578125" customWidth="1"/>
    <col min="4" max="5" width="6.5703125" customWidth="1"/>
    <col min="6" max="6" width="7" customWidth="1"/>
    <col min="7" max="7" width="8.85546875" customWidth="1"/>
    <col min="8" max="8" width="6.28515625" customWidth="1"/>
    <col min="9" max="9" width="5.85546875" customWidth="1"/>
    <col min="10" max="10" width="6.28515625" customWidth="1"/>
    <col min="11" max="11" width="6.5703125" customWidth="1"/>
    <col min="12" max="15" width="6.28515625" customWidth="1"/>
  </cols>
  <sheetData>
    <row r="1" spans="1:15" ht="38.25">
      <c r="A1" s="1" t="s">
        <v>0</v>
      </c>
      <c r="B1" s="2" t="s">
        <v>1</v>
      </c>
      <c r="C1" s="1" t="s">
        <v>2</v>
      </c>
      <c r="D1" s="29" t="s">
        <v>3</v>
      </c>
      <c r="E1" s="29"/>
      <c r="F1" s="29"/>
      <c r="G1" s="1" t="s">
        <v>4</v>
      </c>
      <c r="H1" s="29" t="s">
        <v>5</v>
      </c>
      <c r="I1" s="29"/>
      <c r="J1" s="29"/>
      <c r="K1" s="29"/>
      <c r="L1" s="29" t="s">
        <v>6</v>
      </c>
      <c r="M1" s="29"/>
      <c r="N1" s="29"/>
      <c r="O1" s="2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30" t="s">
        <v>128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>
      <c r="A4" s="32" t="s">
        <v>19</v>
      </c>
      <c r="B4" s="32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27" customHeight="1">
      <c r="A5" s="11" t="s">
        <v>133</v>
      </c>
      <c r="B5" s="11" t="s">
        <v>134</v>
      </c>
      <c r="C5" s="12" t="s">
        <v>79</v>
      </c>
      <c r="D5" s="7">
        <v>9.8000000000000007</v>
      </c>
      <c r="E5" s="7">
        <v>14</v>
      </c>
      <c r="F5" s="7">
        <v>41.78</v>
      </c>
      <c r="G5" s="7">
        <v>331.58</v>
      </c>
      <c r="H5" s="7">
        <v>0.1</v>
      </c>
      <c r="I5" s="7">
        <v>0.39</v>
      </c>
      <c r="J5" s="7">
        <v>0.43</v>
      </c>
      <c r="K5" s="7">
        <v>1.03</v>
      </c>
      <c r="L5" s="7">
        <v>90.79</v>
      </c>
      <c r="M5" s="7">
        <v>218.83</v>
      </c>
      <c r="N5" s="7">
        <v>23.34</v>
      </c>
      <c r="O5" s="7">
        <v>2.77</v>
      </c>
    </row>
    <row r="6" spans="1:15" ht="25.5" customHeight="1">
      <c r="A6" s="11" t="s">
        <v>47</v>
      </c>
      <c r="B6" s="11" t="s">
        <v>45</v>
      </c>
      <c r="C6" s="12">
        <v>180</v>
      </c>
      <c r="D6" s="7">
        <v>7.0000000000000007E-2</v>
      </c>
      <c r="E6" s="7">
        <v>0.01</v>
      </c>
      <c r="F6" s="7">
        <v>15.31</v>
      </c>
      <c r="G6" s="7">
        <v>61.62</v>
      </c>
      <c r="H6" s="7">
        <v>0</v>
      </c>
      <c r="I6" s="7">
        <v>2.8</v>
      </c>
      <c r="J6" s="7">
        <v>0</v>
      </c>
      <c r="K6" s="7">
        <v>0.01</v>
      </c>
      <c r="L6" s="7">
        <v>6.25</v>
      </c>
      <c r="M6" s="7">
        <v>3.54</v>
      </c>
      <c r="N6" s="7">
        <v>2.34</v>
      </c>
      <c r="O6" s="7">
        <v>0.28999999999999998</v>
      </c>
    </row>
    <row r="7" spans="1:15" ht="17.25" customHeight="1">
      <c r="A7" s="13"/>
      <c r="B7" s="13" t="s">
        <v>25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27" t="s">
        <v>26</v>
      </c>
      <c r="B8" s="27"/>
      <c r="C8" s="18"/>
      <c r="D8" s="3">
        <f t="shared" ref="D8:O8" si="0">SUM(D5:D7)</f>
        <v>13.47</v>
      </c>
      <c r="E8" s="3">
        <f t="shared" si="0"/>
        <v>14.41</v>
      </c>
      <c r="F8" s="3">
        <f t="shared" si="0"/>
        <v>76.41</v>
      </c>
      <c r="G8" s="3">
        <f t="shared" si="0"/>
        <v>487.2</v>
      </c>
      <c r="H8" s="3">
        <f t="shared" si="0"/>
        <v>0.17</v>
      </c>
      <c r="I8" s="3">
        <f t="shared" si="0"/>
        <v>3.19</v>
      </c>
      <c r="J8" s="3">
        <f t="shared" si="0"/>
        <v>0.43</v>
      </c>
      <c r="K8" s="3">
        <f t="shared" si="0"/>
        <v>1.56</v>
      </c>
      <c r="L8" s="3">
        <f t="shared" si="0"/>
        <v>106.24000000000001</v>
      </c>
      <c r="M8" s="3">
        <f t="shared" si="0"/>
        <v>248.47</v>
      </c>
      <c r="N8" s="3">
        <f t="shared" si="0"/>
        <v>38.879999999999995</v>
      </c>
      <c r="O8" s="3">
        <f t="shared" si="0"/>
        <v>3.8600000000000003</v>
      </c>
    </row>
    <row r="9" spans="1:15">
      <c r="A9" s="28" t="s">
        <v>27</v>
      </c>
      <c r="B9" s="33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8.5" customHeight="1">
      <c r="A10" s="13" t="s">
        <v>122</v>
      </c>
      <c r="B10" s="13" t="s">
        <v>149</v>
      </c>
      <c r="C10" s="13">
        <v>50</v>
      </c>
      <c r="D10" s="7">
        <v>1.26</v>
      </c>
      <c r="E10" s="7">
        <v>10.14</v>
      </c>
      <c r="F10" s="7">
        <v>8.32</v>
      </c>
      <c r="G10" s="7">
        <v>129.26</v>
      </c>
      <c r="H10" s="7">
        <v>0.04</v>
      </c>
      <c r="I10" s="7">
        <v>5.34</v>
      </c>
      <c r="J10" s="7">
        <v>0.2</v>
      </c>
      <c r="K10" s="7">
        <v>4.54</v>
      </c>
      <c r="L10" s="7">
        <v>21.4</v>
      </c>
      <c r="M10" s="7">
        <v>39.909999999999997</v>
      </c>
      <c r="N10" s="7">
        <v>18.03</v>
      </c>
      <c r="O10" s="7">
        <v>0.75</v>
      </c>
    </row>
    <row r="11" spans="1:15" ht="27.75" customHeight="1">
      <c r="A11" s="11" t="s">
        <v>120</v>
      </c>
      <c r="B11" s="13" t="s">
        <v>121</v>
      </c>
      <c r="C11" s="12">
        <v>100</v>
      </c>
      <c r="D11" s="7">
        <v>14.5</v>
      </c>
      <c r="E11" s="7">
        <v>15.1</v>
      </c>
      <c r="F11" s="7">
        <v>15.6</v>
      </c>
      <c r="G11" s="7">
        <v>254.1</v>
      </c>
      <c r="H11" s="7">
        <v>0.15</v>
      </c>
      <c r="I11" s="7">
        <v>1.1299999999999999</v>
      </c>
      <c r="J11" s="7">
        <v>0.14000000000000001</v>
      </c>
      <c r="K11" s="7">
        <v>0.31</v>
      </c>
      <c r="L11" s="7">
        <v>37.6</v>
      </c>
      <c r="M11" s="7">
        <v>188.2</v>
      </c>
      <c r="N11" s="7">
        <v>32.1</v>
      </c>
      <c r="O11" s="7">
        <v>0.99</v>
      </c>
    </row>
    <row r="12" spans="1:15" ht="25.5" customHeight="1">
      <c r="A12" s="11" t="s">
        <v>48</v>
      </c>
      <c r="B12" s="11" t="s">
        <v>49</v>
      </c>
      <c r="C12" s="12">
        <v>150</v>
      </c>
      <c r="D12" s="7">
        <v>3.2</v>
      </c>
      <c r="E12" s="7">
        <v>6.06</v>
      </c>
      <c r="F12" s="7">
        <v>23.3</v>
      </c>
      <c r="G12" s="7">
        <v>160.46</v>
      </c>
      <c r="H12" s="7">
        <v>0.14000000000000001</v>
      </c>
      <c r="I12" s="7">
        <v>5.39</v>
      </c>
      <c r="J12" s="7">
        <v>0.05</v>
      </c>
      <c r="K12" s="7">
        <v>0.2</v>
      </c>
      <c r="L12" s="7">
        <v>39.97</v>
      </c>
      <c r="M12" s="7">
        <v>88.05</v>
      </c>
      <c r="N12" s="7">
        <v>27.83</v>
      </c>
      <c r="O12" s="7">
        <v>1</v>
      </c>
    </row>
    <row r="13" spans="1:15" ht="24" customHeight="1">
      <c r="A13" s="13" t="s">
        <v>123</v>
      </c>
      <c r="B13" s="13" t="s">
        <v>124</v>
      </c>
      <c r="C13" s="12" t="s">
        <v>125</v>
      </c>
      <c r="D13" s="7">
        <v>0.25</v>
      </c>
      <c r="E13" s="7">
        <v>0.25</v>
      </c>
      <c r="F13" s="7">
        <v>25.35</v>
      </c>
      <c r="G13" s="7">
        <v>104.07</v>
      </c>
      <c r="H13" s="7">
        <v>0.02</v>
      </c>
      <c r="I13" s="7">
        <v>8.4</v>
      </c>
      <c r="J13" s="7">
        <v>0</v>
      </c>
      <c r="K13" s="7">
        <v>0.11</v>
      </c>
      <c r="L13" s="7">
        <v>11.4</v>
      </c>
      <c r="M13" s="7">
        <v>7.04</v>
      </c>
      <c r="N13" s="7">
        <v>5.34</v>
      </c>
      <c r="O13" s="7">
        <v>1.2</v>
      </c>
    </row>
    <row r="14" spans="1:15" ht="15.75" customHeight="1">
      <c r="A14" s="13"/>
      <c r="B14" s="13" t="s">
        <v>25</v>
      </c>
      <c r="C14" s="12">
        <v>60</v>
      </c>
      <c r="D14" s="7">
        <v>4.74</v>
      </c>
      <c r="E14" s="7">
        <v>0.6</v>
      </c>
      <c r="F14" s="7">
        <v>28.98</v>
      </c>
      <c r="G14" s="7">
        <v>141</v>
      </c>
      <c r="H14" s="7">
        <v>0.1</v>
      </c>
      <c r="I14" s="7">
        <v>0</v>
      </c>
      <c r="J14" s="7">
        <v>0</v>
      </c>
      <c r="K14" s="7">
        <v>0.78</v>
      </c>
      <c r="L14" s="7">
        <v>13.8</v>
      </c>
      <c r="M14" s="7">
        <v>52.2</v>
      </c>
      <c r="N14" s="7">
        <v>19.8</v>
      </c>
      <c r="O14" s="7">
        <v>1.2</v>
      </c>
    </row>
    <row r="15" spans="1:15" ht="15.75" customHeight="1">
      <c r="A15" s="13"/>
      <c r="B15" s="13" t="s">
        <v>34</v>
      </c>
      <c r="C15" s="12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>
      <c r="A16" s="27" t="s">
        <v>35</v>
      </c>
      <c r="B16" s="27"/>
      <c r="C16" s="18"/>
      <c r="D16" s="3">
        <f t="shared" ref="D16:O16" si="1">SUM(D10:D15)</f>
        <v>27.35</v>
      </c>
      <c r="E16" s="3">
        <f t="shared" si="1"/>
        <v>32.799999999999997</v>
      </c>
      <c r="F16" s="3">
        <f t="shared" si="1"/>
        <v>121.44999999999999</v>
      </c>
      <c r="G16" s="3">
        <f t="shared" si="1"/>
        <v>889.3900000000001</v>
      </c>
      <c r="H16" s="3">
        <f t="shared" si="1"/>
        <v>0.55000000000000004</v>
      </c>
      <c r="I16" s="3">
        <f t="shared" si="1"/>
        <v>20.259999999999998</v>
      </c>
      <c r="J16" s="3">
        <f t="shared" si="1"/>
        <v>0.39</v>
      </c>
      <c r="K16" s="3">
        <f t="shared" si="1"/>
        <v>6.04</v>
      </c>
      <c r="L16" s="3">
        <f t="shared" si="1"/>
        <v>147.67000000000002</v>
      </c>
      <c r="M16" s="3">
        <f t="shared" si="1"/>
        <v>453.9</v>
      </c>
      <c r="N16" s="3">
        <f t="shared" si="1"/>
        <v>127.60000000000001</v>
      </c>
      <c r="O16" s="3">
        <f t="shared" si="1"/>
        <v>7.0900000000000007</v>
      </c>
    </row>
    <row r="17" spans="1:15">
      <c r="A17" s="28" t="s">
        <v>36</v>
      </c>
      <c r="B17" s="28"/>
      <c r="C17" s="18"/>
      <c r="D17" s="3">
        <f>SUM(D8+D16)</f>
        <v>40.82</v>
      </c>
      <c r="E17" s="3">
        <f>SUM(E8+E16)</f>
        <v>47.209999999999994</v>
      </c>
      <c r="F17" s="3">
        <f>SUM(F8+F16)</f>
        <v>197.85999999999999</v>
      </c>
      <c r="G17" s="3">
        <f>SUM(G8+G16)</f>
        <v>1376.5900000000001</v>
      </c>
      <c r="H17" s="3">
        <f>SUM(H8+H16)</f>
        <v>0.72000000000000008</v>
      </c>
      <c r="I17" s="3">
        <f>SUM(I8+I16)</f>
        <v>23.45</v>
      </c>
      <c r="J17" s="3">
        <f>SUM(J8+J16)</f>
        <v>0.82000000000000006</v>
      </c>
      <c r="K17" s="3">
        <f>SUM(K8+K16)</f>
        <v>7.6</v>
      </c>
      <c r="L17" s="3">
        <f>SUM(L8+L16)</f>
        <v>253.91000000000003</v>
      </c>
      <c r="M17" s="3">
        <f>SUM(M8+M16)</f>
        <v>702.37</v>
      </c>
      <c r="N17" s="3">
        <f>SUM(N8+N16)</f>
        <v>166.48000000000002</v>
      </c>
      <c r="O17" s="3">
        <f>SUM(O8+O16)</f>
        <v>10.950000000000001</v>
      </c>
    </row>
    <row r="18" spans="1:15">
      <c r="A18" s="13"/>
      <c r="B18" s="13"/>
      <c r="C18" s="1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9">
    <mergeCell ref="A16:B16"/>
    <mergeCell ref="A17:B17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C5" sqref="C5"/>
    </sheetView>
  </sheetViews>
  <sheetFormatPr defaultRowHeight="15"/>
  <cols>
    <col min="1" max="1" width="10.85546875" customWidth="1"/>
    <col min="2" max="2" width="25.28515625" customWidth="1"/>
    <col min="3" max="3" width="8.5703125" customWidth="1"/>
    <col min="4" max="5" width="6.7109375" customWidth="1"/>
    <col min="6" max="6" width="6.85546875" customWidth="1"/>
    <col min="7" max="7" width="8.140625" customWidth="1"/>
    <col min="8" max="8" width="5.42578125" customWidth="1"/>
    <col min="9" max="9" width="5.85546875" customWidth="1"/>
    <col min="10" max="11" width="6.140625" customWidth="1"/>
    <col min="12" max="12" width="7" customWidth="1"/>
    <col min="13" max="13" width="7.42578125" customWidth="1"/>
    <col min="14" max="14" width="6.28515625" customWidth="1"/>
    <col min="15" max="15" width="5.85546875" customWidth="1"/>
  </cols>
  <sheetData>
    <row r="1" spans="1:15" ht="51">
      <c r="A1" s="1" t="s">
        <v>0</v>
      </c>
      <c r="B1" s="2" t="s">
        <v>1</v>
      </c>
      <c r="C1" s="1" t="s">
        <v>2</v>
      </c>
      <c r="D1" s="29" t="s">
        <v>3</v>
      </c>
      <c r="E1" s="29"/>
      <c r="F1" s="29"/>
      <c r="G1" s="1" t="s">
        <v>4</v>
      </c>
      <c r="H1" s="29" t="s">
        <v>5</v>
      </c>
      <c r="I1" s="29"/>
      <c r="J1" s="29"/>
      <c r="K1" s="29"/>
      <c r="L1" s="29" t="s">
        <v>6</v>
      </c>
      <c r="M1" s="29"/>
      <c r="N1" s="29"/>
      <c r="O1" s="2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30" t="s">
        <v>129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>
      <c r="A4" s="32" t="s">
        <v>19</v>
      </c>
      <c r="B4" s="32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27" customHeight="1">
      <c r="A5" s="11" t="s">
        <v>130</v>
      </c>
      <c r="B5" s="11" t="s">
        <v>150</v>
      </c>
      <c r="C5" s="12">
        <v>100</v>
      </c>
      <c r="D5" s="7">
        <v>12.11</v>
      </c>
      <c r="E5" s="7">
        <v>17.07</v>
      </c>
      <c r="F5" s="7">
        <v>15.97</v>
      </c>
      <c r="G5" s="7">
        <v>265.94</v>
      </c>
      <c r="H5" s="7">
        <v>0.1</v>
      </c>
      <c r="I5" s="7">
        <v>0.39</v>
      </c>
      <c r="J5" s="7">
        <v>0.43</v>
      </c>
      <c r="K5" s="7">
        <v>1.03</v>
      </c>
      <c r="L5" s="7">
        <v>90.79</v>
      </c>
      <c r="M5" s="7">
        <v>218.83</v>
      </c>
      <c r="N5" s="7">
        <v>23.34</v>
      </c>
      <c r="O5" s="7">
        <v>2.27</v>
      </c>
    </row>
    <row r="6" spans="1:15" ht="25.5" customHeight="1">
      <c r="A6" s="13" t="s">
        <v>52</v>
      </c>
      <c r="B6" s="13" t="s">
        <v>53</v>
      </c>
      <c r="C6" s="12">
        <v>100</v>
      </c>
      <c r="D6" s="7">
        <v>2.8</v>
      </c>
      <c r="E6" s="7">
        <v>3.19</v>
      </c>
      <c r="F6" s="7">
        <v>4.09</v>
      </c>
      <c r="G6" s="7">
        <v>56.26</v>
      </c>
      <c r="H6" s="7">
        <v>0.04</v>
      </c>
      <c r="I6" s="7">
        <v>0.7</v>
      </c>
      <c r="J6" s="7">
        <v>0.02</v>
      </c>
      <c r="K6" s="7">
        <v>0</v>
      </c>
      <c r="L6" s="7">
        <v>120.01</v>
      </c>
      <c r="M6" s="7">
        <v>90.01</v>
      </c>
      <c r="N6" s="7">
        <v>14</v>
      </c>
      <c r="O6" s="7">
        <v>0.1</v>
      </c>
    </row>
    <row r="7" spans="1:15">
      <c r="A7" s="13"/>
      <c r="B7" s="13" t="s">
        <v>25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27" t="s">
        <v>26</v>
      </c>
      <c r="B8" s="27"/>
      <c r="C8" s="18"/>
      <c r="D8" s="3">
        <f t="shared" ref="D8:O8" si="0">SUM(D5:D7)</f>
        <v>18.510000000000002</v>
      </c>
      <c r="E8" s="3">
        <f t="shared" si="0"/>
        <v>20.66</v>
      </c>
      <c r="F8" s="3">
        <f t="shared" si="0"/>
        <v>39.380000000000003</v>
      </c>
      <c r="G8" s="3">
        <f t="shared" si="0"/>
        <v>416.2</v>
      </c>
      <c r="H8" s="3">
        <f t="shared" si="0"/>
        <v>0.21000000000000002</v>
      </c>
      <c r="I8" s="3">
        <f t="shared" si="0"/>
        <v>1.0899999999999999</v>
      </c>
      <c r="J8" s="3">
        <f t="shared" si="0"/>
        <v>0.45</v>
      </c>
      <c r="K8" s="3">
        <f t="shared" si="0"/>
        <v>1.55</v>
      </c>
      <c r="L8" s="3">
        <f t="shared" si="0"/>
        <v>220</v>
      </c>
      <c r="M8" s="3">
        <f t="shared" si="0"/>
        <v>334.94000000000005</v>
      </c>
      <c r="N8" s="3">
        <f t="shared" si="0"/>
        <v>50.540000000000006</v>
      </c>
      <c r="O8" s="3">
        <f t="shared" si="0"/>
        <v>3.17</v>
      </c>
    </row>
    <row r="9" spans="1:15">
      <c r="A9" s="28" t="s">
        <v>27</v>
      </c>
      <c r="B9" s="33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6.25" customHeight="1">
      <c r="A10" s="13" t="s">
        <v>54</v>
      </c>
      <c r="B10" s="13" t="s">
        <v>151</v>
      </c>
      <c r="C10" s="12">
        <v>100</v>
      </c>
      <c r="D10" s="7">
        <v>0.59</v>
      </c>
      <c r="E10" s="7">
        <v>3.08</v>
      </c>
      <c r="F10" s="7">
        <v>2.72</v>
      </c>
      <c r="G10" s="7">
        <v>39.49</v>
      </c>
      <c r="H10" s="7">
        <v>0.02</v>
      </c>
      <c r="I10" s="7">
        <v>11.46</v>
      </c>
      <c r="J10" s="7">
        <v>7.0000000000000007E-2</v>
      </c>
      <c r="K10" s="7">
        <v>1.61</v>
      </c>
      <c r="L10" s="7">
        <v>16.059999999999999</v>
      </c>
      <c r="M10" s="7">
        <v>18.239999999999998</v>
      </c>
      <c r="N10" s="7">
        <v>10</v>
      </c>
      <c r="O10" s="7">
        <v>0.46</v>
      </c>
    </row>
    <row r="11" spans="1:15" ht="27.75" customHeight="1">
      <c r="A11" s="11" t="s">
        <v>69</v>
      </c>
      <c r="B11" s="11" t="s">
        <v>70</v>
      </c>
      <c r="C11" s="12">
        <v>250</v>
      </c>
      <c r="D11" s="7">
        <v>11.48</v>
      </c>
      <c r="E11" s="7">
        <v>15.5</v>
      </c>
      <c r="F11" s="7">
        <v>32.380000000000003</v>
      </c>
      <c r="G11" s="7">
        <v>213.1</v>
      </c>
      <c r="H11" s="7">
        <v>0.16</v>
      </c>
      <c r="I11" s="7">
        <v>18.7</v>
      </c>
      <c r="J11" s="7">
        <v>0.09</v>
      </c>
      <c r="K11" s="7">
        <v>2.9</v>
      </c>
      <c r="L11" s="7">
        <v>49.2</v>
      </c>
      <c r="M11" s="7">
        <v>260.39999999999998</v>
      </c>
      <c r="N11" s="7">
        <v>49.3</v>
      </c>
      <c r="O11" s="7">
        <v>1.73</v>
      </c>
    </row>
    <row r="12" spans="1:15" ht="26.25" customHeight="1">
      <c r="A12" s="13" t="s">
        <v>55</v>
      </c>
      <c r="B12" s="13" t="s">
        <v>152</v>
      </c>
      <c r="C12" s="12">
        <v>150</v>
      </c>
      <c r="D12" s="7">
        <v>37.200000000000003</v>
      </c>
      <c r="E12" s="7">
        <v>45.33</v>
      </c>
      <c r="F12" s="7">
        <v>41.05</v>
      </c>
      <c r="G12" s="7">
        <v>747.09</v>
      </c>
      <c r="H12" s="7">
        <v>0.17</v>
      </c>
      <c r="I12" s="7">
        <v>2.1</v>
      </c>
      <c r="J12" s="7">
        <v>1.1599999999999999</v>
      </c>
      <c r="K12" s="7">
        <v>1.66</v>
      </c>
      <c r="L12" s="7">
        <v>54.1</v>
      </c>
      <c r="M12" s="7">
        <v>396.06</v>
      </c>
      <c r="N12" s="7">
        <v>96.06</v>
      </c>
      <c r="O12" s="7">
        <v>3.58</v>
      </c>
    </row>
    <row r="13" spans="1:15" ht="25.5" customHeight="1">
      <c r="A13" s="11" t="s">
        <v>57</v>
      </c>
      <c r="B13" s="11" t="s">
        <v>72</v>
      </c>
      <c r="C13" s="12">
        <v>200</v>
      </c>
      <c r="D13" s="7">
        <v>0.4</v>
      </c>
      <c r="E13" s="7">
        <v>0</v>
      </c>
      <c r="F13" s="7">
        <v>27.4</v>
      </c>
      <c r="G13" s="7">
        <v>106</v>
      </c>
      <c r="H13" s="7">
        <v>0.04</v>
      </c>
      <c r="I13" s="7">
        <v>3.16</v>
      </c>
      <c r="J13" s="7">
        <v>0</v>
      </c>
      <c r="K13" s="7">
        <v>0.11</v>
      </c>
      <c r="L13" s="7">
        <v>20.399999999999999</v>
      </c>
      <c r="M13" s="7">
        <v>32.25</v>
      </c>
      <c r="N13" s="7">
        <v>10.5</v>
      </c>
      <c r="O13" s="7">
        <v>0.18</v>
      </c>
    </row>
    <row r="14" spans="1:15">
      <c r="A14" s="13"/>
      <c r="B14" s="13" t="s">
        <v>25</v>
      </c>
      <c r="C14" s="12">
        <v>60</v>
      </c>
      <c r="D14" s="7">
        <v>4.74</v>
      </c>
      <c r="E14" s="7">
        <v>0.6</v>
      </c>
      <c r="F14" s="7">
        <v>28.98</v>
      </c>
      <c r="G14" s="7">
        <v>141</v>
      </c>
      <c r="H14" s="7">
        <v>0.1</v>
      </c>
      <c r="I14" s="7">
        <v>0</v>
      </c>
      <c r="J14" s="7">
        <v>0</v>
      </c>
      <c r="K14" s="7">
        <v>0.78</v>
      </c>
      <c r="L14" s="7">
        <v>13.8</v>
      </c>
      <c r="M14" s="7">
        <v>52.2</v>
      </c>
      <c r="N14" s="7">
        <v>19.8</v>
      </c>
      <c r="O14" s="7">
        <v>1.2</v>
      </c>
    </row>
    <row r="15" spans="1:15" ht="15" customHeight="1">
      <c r="A15" s="13"/>
      <c r="B15" s="13" t="s">
        <v>34</v>
      </c>
      <c r="C15" s="12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>
      <c r="A16" s="27" t="s">
        <v>35</v>
      </c>
      <c r="B16" s="27"/>
      <c r="C16" s="18"/>
      <c r="D16" s="3">
        <f t="shared" ref="D16:O16" si="1">SUM(D10:D15)</f>
        <v>57.81</v>
      </c>
      <c r="E16" s="3">
        <f t="shared" si="1"/>
        <v>65.16</v>
      </c>
      <c r="F16" s="3">
        <f t="shared" si="1"/>
        <v>152.43</v>
      </c>
      <c r="G16" s="3">
        <f t="shared" si="1"/>
        <v>1347.18</v>
      </c>
      <c r="H16" s="3">
        <f t="shared" si="1"/>
        <v>0.59</v>
      </c>
      <c r="I16" s="3">
        <f t="shared" si="1"/>
        <v>35.42</v>
      </c>
      <c r="J16" s="3">
        <f t="shared" si="1"/>
        <v>1.3199999999999998</v>
      </c>
      <c r="K16" s="3">
        <f t="shared" si="1"/>
        <v>7.16</v>
      </c>
      <c r="L16" s="3">
        <f t="shared" si="1"/>
        <v>177.06000000000003</v>
      </c>
      <c r="M16" s="3">
        <f t="shared" si="1"/>
        <v>837.65000000000009</v>
      </c>
      <c r="N16" s="3">
        <f t="shared" si="1"/>
        <v>210.16000000000003</v>
      </c>
      <c r="O16" s="3">
        <f t="shared" si="1"/>
        <v>9.1</v>
      </c>
    </row>
    <row r="17" spans="1:15">
      <c r="A17" s="28" t="s">
        <v>36</v>
      </c>
      <c r="B17" s="28"/>
      <c r="C17" s="18"/>
      <c r="D17" s="3">
        <f t="shared" ref="D17:O17" si="2">SUM(D8+D16)</f>
        <v>76.320000000000007</v>
      </c>
      <c r="E17" s="3">
        <f t="shared" si="2"/>
        <v>85.82</v>
      </c>
      <c r="F17" s="3">
        <f t="shared" si="2"/>
        <v>191.81</v>
      </c>
      <c r="G17" s="3">
        <f t="shared" si="2"/>
        <v>1763.38</v>
      </c>
      <c r="H17" s="3">
        <f t="shared" si="2"/>
        <v>0.8</v>
      </c>
      <c r="I17" s="3">
        <f t="shared" si="2"/>
        <v>36.510000000000005</v>
      </c>
      <c r="J17" s="3">
        <f t="shared" si="2"/>
        <v>1.7699999999999998</v>
      </c>
      <c r="K17" s="3">
        <f t="shared" si="2"/>
        <v>8.7100000000000009</v>
      </c>
      <c r="L17" s="3">
        <f t="shared" si="2"/>
        <v>397.06000000000006</v>
      </c>
      <c r="M17" s="3">
        <f t="shared" si="2"/>
        <v>1172.5900000000001</v>
      </c>
      <c r="N17" s="3">
        <f t="shared" si="2"/>
        <v>260.70000000000005</v>
      </c>
      <c r="O17" s="3">
        <f t="shared" si="2"/>
        <v>12.27</v>
      </c>
    </row>
    <row r="18" spans="1:15">
      <c r="A18" s="13"/>
      <c r="B18" s="13"/>
      <c r="C18" s="1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9">
    <mergeCell ref="A16:B16"/>
    <mergeCell ref="A17:B17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C6" sqref="C6"/>
    </sheetView>
  </sheetViews>
  <sheetFormatPr defaultRowHeight="15"/>
  <cols>
    <col min="1" max="1" width="11.28515625" customWidth="1"/>
    <col min="2" max="2" width="27.140625" customWidth="1"/>
    <col min="4" max="4" width="5.85546875" customWidth="1"/>
    <col min="5" max="5" width="6.42578125" customWidth="1"/>
    <col min="6" max="6" width="6.85546875" customWidth="1"/>
    <col min="7" max="7" width="8.42578125" customWidth="1"/>
    <col min="8" max="8" width="5.85546875" customWidth="1"/>
    <col min="9" max="9" width="6" customWidth="1"/>
    <col min="10" max="10" width="6.140625" customWidth="1"/>
    <col min="11" max="11" width="5.7109375" customWidth="1"/>
    <col min="12" max="12" width="6.85546875" customWidth="1"/>
    <col min="13" max="13" width="7.42578125" customWidth="1"/>
    <col min="14" max="14" width="6.85546875" customWidth="1"/>
    <col min="15" max="15" width="5.85546875" customWidth="1"/>
  </cols>
  <sheetData>
    <row r="1" spans="1:15" ht="38.25">
      <c r="A1" s="1" t="s">
        <v>0</v>
      </c>
      <c r="B1" s="2" t="s">
        <v>1</v>
      </c>
      <c r="C1" s="1" t="s">
        <v>2</v>
      </c>
      <c r="D1" s="29" t="s">
        <v>3</v>
      </c>
      <c r="E1" s="29"/>
      <c r="F1" s="29"/>
      <c r="G1" s="1" t="s">
        <v>4</v>
      </c>
      <c r="H1" s="29" t="s">
        <v>5</v>
      </c>
      <c r="I1" s="29"/>
      <c r="J1" s="29"/>
      <c r="K1" s="29"/>
      <c r="L1" s="29" t="s">
        <v>6</v>
      </c>
      <c r="M1" s="29"/>
      <c r="N1" s="29"/>
      <c r="O1" s="2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30" t="s">
        <v>153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>
      <c r="A4" s="32" t="s">
        <v>19</v>
      </c>
      <c r="B4" s="32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25.5">
      <c r="A5" s="11" t="s">
        <v>103</v>
      </c>
      <c r="B5" s="11" t="s">
        <v>104</v>
      </c>
      <c r="C5" s="12">
        <v>150</v>
      </c>
      <c r="D5" s="7">
        <v>5.58</v>
      </c>
      <c r="E5" s="7">
        <v>6.12</v>
      </c>
      <c r="F5" s="7">
        <v>19.73</v>
      </c>
      <c r="G5" s="7">
        <v>156.08000000000001</v>
      </c>
      <c r="H5" s="7">
        <v>0.1</v>
      </c>
      <c r="I5" s="7">
        <v>0.91</v>
      </c>
      <c r="J5" s="7">
        <v>0.04</v>
      </c>
      <c r="K5" s="7">
        <v>0.31</v>
      </c>
      <c r="L5" s="7">
        <v>172.54</v>
      </c>
      <c r="M5" s="7">
        <v>145.16</v>
      </c>
      <c r="N5" s="7">
        <v>26.81</v>
      </c>
      <c r="O5" s="7">
        <v>0.55000000000000004</v>
      </c>
    </row>
    <row r="6" spans="1:15" ht="26.25">
      <c r="A6" s="13" t="s">
        <v>47</v>
      </c>
      <c r="B6" s="13" t="s">
        <v>45</v>
      </c>
      <c r="C6" s="12">
        <v>180</v>
      </c>
      <c r="D6" s="7">
        <v>7.0000000000000007E-2</v>
      </c>
      <c r="E6" s="7">
        <v>0.01</v>
      </c>
      <c r="F6" s="7">
        <v>15.31</v>
      </c>
      <c r="G6" s="7">
        <v>61.62</v>
      </c>
      <c r="H6" s="7">
        <v>0</v>
      </c>
      <c r="I6" s="7">
        <v>2.8</v>
      </c>
      <c r="J6" s="7">
        <v>0</v>
      </c>
      <c r="K6" s="7">
        <v>0.01</v>
      </c>
      <c r="L6" s="7">
        <v>6.25</v>
      </c>
      <c r="M6" s="7">
        <v>3.54</v>
      </c>
      <c r="N6" s="7">
        <v>2.34</v>
      </c>
      <c r="O6" s="7">
        <v>0.28999999999999998</v>
      </c>
    </row>
    <row r="7" spans="1:15">
      <c r="A7" s="13"/>
      <c r="B7" s="13" t="s">
        <v>25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27" t="s">
        <v>26</v>
      </c>
      <c r="B8" s="27"/>
      <c r="C8" s="18"/>
      <c r="D8" s="3">
        <f t="shared" ref="D8:O8" si="0">SUM(D5:D7)</f>
        <v>9.25</v>
      </c>
      <c r="E8" s="3">
        <f t="shared" si="0"/>
        <v>6.53</v>
      </c>
      <c r="F8" s="3">
        <f t="shared" si="0"/>
        <v>54.36</v>
      </c>
      <c r="G8" s="3">
        <f t="shared" si="0"/>
        <v>311.70000000000005</v>
      </c>
      <c r="H8" s="3">
        <f t="shared" si="0"/>
        <v>0.17</v>
      </c>
      <c r="I8" s="3">
        <f t="shared" si="0"/>
        <v>3.71</v>
      </c>
      <c r="J8" s="3">
        <f t="shared" si="0"/>
        <v>0.04</v>
      </c>
      <c r="K8" s="3">
        <f t="shared" si="0"/>
        <v>0.84000000000000008</v>
      </c>
      <c r="L8" s="3">
        <f t="shared" si="0"/>
        <v>187.98999999999998</v>
      </c>
      <c r="M8" s="3">
        <f t="shared" si="0"/>
        <v>174.79999999999998</v>
      </c>
      <c r="N8" s="3">
        <f t="shared" si="0"/>
        <v>42.349999999999994</v>
      </c>
      <c r="O8" s="3">
        <f t="shared" si="0"/>
        <v>1.6400000000000001</v>
      </c>
    </row>
    <row r="9" spans="1:15">
      <c r="A9" s="28" t="s">
        <v>27</v>
      </c>
      <c r="B9" s="33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6.25">
      <c r="A10" s="13" t="s">
        <v>91</v>
      </c>
      <c r="B10" s="13" t="s">
        <v>92</v>
      </c>
      <c r="C10" s="12">
        <v>100</v>
      </c>
      <c r="D10" s="7">
        <v>1.33</v>
      </c>
      <c r="E10" s="7">
        <v>6.61</v>
      </c>
      <c r="F10" s="7">
        <v>2.04</v>
      </c>
      <c r="G10" s="7">
        <v>73.040000000000006</v>
      </c>
      <c r="H10" s="7">
        <v>0.02</v>
      </c>
      <c r="I10" s="7">
        <v>17.16</v>
      </c>
      <c r="J10" s="7">
        <v>0.03</v>
      </c>
      <c r="K10" s="7">
        <v>2.8</v>
      </c>
      <c r="L10" s="7">
        <v>20.9</v>
      </c>
      <c r="M10" s="7">
        <v>26.42</v>
      </c>
      <c r="N10" s="7">
        <v>9.26</v>
      </c>
      <c r="O10" s="7">
        <v>0.47</v>
      </c>
    </row>
    <row r="11" spans="1:15" ht="25.5">
      <c r="A11" s="11" t="s">
        <v>30</v>
      </c>
      <c r="B11" s="11" t="s">
        <v>31</v>
      </c>
      <c r="C11" s="13">
        <v>250</v>
      </c>
      <c r="D11" s="7">
        <v>9.9</v>
      </c>
      <c r="E11" s="7">
        <v>10.86</v>
      </c>
      <c r="F11" s="7">
        <v>10.81</v>
      </c>
      <c r="G11" s="7">
        <v>178.31</v>
      </c>
      <c r="H11" s="7">
        <v>0.08</v>
      </c>
      <c r="I11" s="7">
        <v>8.25</v>
      </c>
      <c r="J11" s="7">
        <v>0.24</v>
      </c>
      <c r="K11" s="7">
        <v>2.33</v>
      </c>
      <c r="L11" s="7">
        <v>75.27</v>
      </c>
      <c r="M11" s="7">
        <v>261.62</v>
      </c>
      <c r="N11" s="7">
        <v>53.29</v>
      </c>
      <c r="O11" s="7">
        <v>1.41</v>
      </c>
    </row>
    <row r="12" spans="1:15" ht="26.25">
      <c r="A12" s="13" t="s">
        <v>55</v>
      </c>
      <c r="B12" s="13" t="s">
        <v>56</v>
      </c>
      <c r="C12" s="12">
        <v>180</v>
      </c>
      <c r="D12" s="7">
        <v>37.200000000000003</v>
      </c>
      <c r="E12" s="7">
        <v>45.33</v>
      </c>
      <c r="F12" s="7">
        <v>41.05</v>
      </c>
      <c r="G12" s="7">
        <v>747.09</v>
      </c>
      <c r="H12" s="7">
        <v>0.17</v>
      </c>
      <c r="I12" s="7">
        <v>2.1</v>
      </c>
      <c r="J12" s="7">
        <v>1.1599999999999999</v>
      </c>
      <c r="K12" s="7">
        <v>1.66</v>
      </c>
      <c r="L12" s="7">
        <v>54.1</v>
      </c>
      <c r="M12" s="7">
        <v>396.06</v>
      </c>
      <c r="N12" s="7">
        <v>96.06</v>
      </c>
      <c r="O12" s="7">
        <v>3.58</v>
      </c>
    </row>
    <row r="13" spans="1:15" ht="27.75" customHeight="1">
      <c r="A13" s="11" t="s">
        <v>57</v>
      </c>
      <c r="B13" s="11" t="s">
        <v>58</v>
      </c>
      <c r="C13" s="12">
        <v>200</v>
      </c>
      <c r="D13" s="7">
        <v>0.4</v>
      </c>
      <c r="E13" s="7">
        <v>0</v>
      </c>
      <c r="F13" s="7">
        <v>27.4</v>
      </c>
      <c r="G13" s="7">
        <v>106</v>
      </c>
      <c r="H13" s="7">
        <v>0.04</v>
      </c>
      <c r="I13" s="7">
        <v>3.16</v>
      </c>
      <c r="J13" s="7">
        <v>0</v>
      </c>
      <c r="K13" s="7">
        <v>0.11</v>
      </c>
      <c r="L13" s="7">
        <v>20.399999999999999</v>
      </c>
      <c r="M13" s="7">
        <v>32.25</v>
      </c>
      <c r="N13" s="7">
        <v>10.5</v>
      </c>
      <c r="O13" s="7">
        <v>0.18</v>
      </c>
    </row>
    <row r="14" spans="1:15">
      <c r="A14" s="13"/>
      <c r="B14" s="13" t="s">
        <v>25</v>
      </c>
      <c r="C14" s="12">
        <v>60</v>
      </c>
      <c r="D14" s="7">
        <v>4.47</v>
      </c>
      <c r="E14" s="7">
        <v>0.6</v>
      </c>
      <c r="F14" s="7">
        <v>28.98</v>
      </c>
      <c r="G14" s="7">
        <v>141</v>
      </c>
      <c r="H14" s="7">
        <v>0.1</v>
      </c>
      <c r="I14" s="7">
        <v>0</v>
      </c>
      <c r="J14" s="7">
        <v>0</v>
      </c>
      <c r="K14" s="7">
        <v>0.78</v>
      </c>
      <c r="L14" s="7">
        <v>13.8</v>
      </c>
      <c r="M14" s="7">
        <v>52.2</v>
      </c>
      <c r="N14" s="7">
        <v>19.8</v>
      </c>
      <c r="O14" s="7">
        <v>1.2</v>
      </c>
    </row>
    <row r="15" spans="1:15" ht="16.5" customHeight="1">
      <c r="A15" s="13"/>
      <c r="B15" s="13" t="s">
        <v>34</v>
      </c>
      <c r="C15" s="12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>
      <c r="A16" s="27" t="s">
        <v>35</v>
      </c>
      <c r="B16" s="27"/>
      <c r="C16" s="18"/>
      <c r="D16" s="3">
        <f t="shared" ref="D16:O16" si="1">SUM(D10:D15)</f>
        <v>56.7</v>
      </c>
      <c r="E16" s="3">
        <f t="shared" si="1"/>
        <v>64.05</v>
      </c>
      <c r="F16" s="3">
        <f t="shared" si="1"/>
        <v>130.18</v>
      </c>
      <c r="G16" s="3">
        <f t="shared" si="1"/>
        <v>1345.94</v>
      </c>
      <c r="H16" s="3">
        <f t="shared" si="1"/>
        <v>0.51</v>
      </c>
      <c r="I16" s="3">
        <f t="shared" si="1"/>
        <v>30.67</v>
      </c>
      <c r="J16" s="3">
        <f t="shared" si="1"/>
        <v>1.43</v>
      </c>
      <c r="K16" s="3">
        <f t="shared" si="1"/>
        <v>7.78</v>
      </c>
      <c r="L16" s="3">
        <f t="shared" si="1"/>
        <v>207.97</v>
      </c>
      <c r="M16" s="3">
        <f t="shared" si="1"/>
        <v>847.05000000000007</v>
      </c>
      <c r="N16" s="3">
        <f t="shared" si="1"/>
        <v>213.41000000000003</v>
      </c>
      <c r="O16" s="3">
        <f t="shared" si="1"/>
        <v>8.7899999999999991</v>
      </c>
    </row>
    <row r="17" spans="1:15">
      <c r="A17" s="28" t="s">
        <v>36</v>
      </c>
      <c r="B17" s="28"/>
      <c r="C17" s="18"/>
      <c r="D17" s="3">
        <f t="shared" ref="D17:O17" si="2">SUM(D8+D16)</f>
        <v>65.95</v>
      </c>
      <c r="E17" s="3">
        <f t="shared" si="2"/>
        <v>70.58</v>
      </c>
      <c r="F17" s="3">
        <f t="shared" si="2"/>
        <v>184.54000000000002</v>
      </c>
      <c r="G17" s="3">
        <f t="shared" si="2"/>
        <v>1657.64</v>
      </c>
      <c r="H17" s="3">
        <f t="shared" si="2"/>
        <v>0.68</v>
      </c>
      <c r="I17" s="3">
        <f t="shared" si="2"/>
        <v>34.380000000000003</v>
      </c>
      <c r="J17" s="3">
        <f t="shared" si="2"/>
        <v>1.47</v>
      </c>
      <c r="K17" s="3">
        <f t="shared" si="2"/>
        <v>8.620000000000001</v>
      </c>
      <c r="L17" s="3">
        <f t="shared" si="2"/>
        <v>395.96</v>
      </c>
      <c r="M17" s="3">
        <f t="shared" si="2"/>
        <v>1021.85</v>
      </c>
      <c r="N17" s="3">
        <f t="shared" si="2"/>
        <v>255.76000000000002</v>
      </c>
      <c r="O17" s="3">
        <f t="shared" si="2"/>
        <v>10.43</v>
      </c>
    </row>
    <row r="18" spans="1:15">
      <c r="A18" s="13"/>
      <c r="B18" s="13"/>
      <c r="C18" s="1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9">
    <mergeCell ref="A16:B16"/>
    <mergeCell ref="A17:B17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C6" sqref="C6"/>
    </sheetView>
  </sheetViews>
  <sheetFormatPr defaultRowHeight="15"/>
  <cols>
    <col min="1" max="1" width="10.85546875" customWidth="1"/>
    <col min="2" max="2" width="32.85546875" customWidth="1"/>
    <col min="3" max="3" width="8" customWidth="1"/>
    <col min="4" max="4" width="6.140625" customWidth="1"/>
    <col min="5" max="5" width="6" customWidth="1"/>
    <col min="6" max="6" width="7" customWidth="1"/>
    <col min="7" max="7" width="7.85546875" customWidth="1"/>
    <col min="8" max="8" width="4.5703125" customWidth="1"/>
    <col min="9" max="9" width="6.140625" customWidth="1"/>
    <col min="10" max="10" width="5.5703125" customWidth="1"/>
    <col min="11" max="11" width="5.42578125" customWidth="1"/>
    <col min="12" max="12" width="6.7109375" customWidth="1"/>
    <col min="13" max="13" width="7.7109375" customWidth="1"/>
    <col min="14" max="14" width="6.85546875" customWidth="1"/>
    <col min="15" max="15" width="5.42578125" customWidth="1"/>
  </cols>
  <sheetData>
    <row r="1" spans="1:15" ht="51">
      <c r="A1" s="1" t="s">
        <v>0</v>
      </c>
      <c r="B1" s="2" t="s">
        <v>1</v>
      </c>
      <c r="C1" s="1" t="s">
        <v>2</v>
      </c>
      <c r="D1" s="29" t="s">
        <v>3</v>
      </c>
      <c r="E1" s="29"/>
      <c r="F1" s="29"/>
      <c r="G1" s="1" t="s">
        <v>4</v>
      </c>
      <c r="H1" s="29" t="s">
        <v>5</v>
      </c>
      <c r="I1" s="29"/>
      <c r="J1" s="29"/>
      <c r="K1" s="29"/>
      <c r="L1" s="29" t="s">
        <v>6</v>
      </c>
      <c r="M1" s="29"/>
      <c r="N1" s="29"/>
      <c r="O1" s="2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30" t="s">
        <v>131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>
      <c r="A4" s="32" t="s">
        <v>19</v>
      </c>
      <c r="B4" s="32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25.5">
      <c r="A5" s="11" t="s">
        <v>20</v>
      </c>
      <c r="B5" s="11" t="s">
        <v>21</v>
      </c>
      <c r="C5" s="12">
        <v>150</v>
      </c>
      <c r="D5" s="7">
        <v>6.33</v>
      </c>
      <c r="E5" s="7">
        <v>8.9</v>
      </c>
      <c r="F5" s="7">
        <v>25.49</v>
      </c>
      <c r="G5" s="7">
        <v>207.38</v>
      </c>
      <c r="H5" s="7">
        <v>0.19</v>
      </c>
      <c r="I5" s="7">
        <v>1.39</v>
      </c>
      <c r="J5" s="7">
        <v>0.05</v>
      </c>
      <c r="K5" s="7">
        <v>0.56000000000000005</v>
      </c>
      <c r="L5" s="7">
        <v>148.69</v>
      </c>
      <c r="M5" s="7">
        <v>202.23</v>
      </c>
      <c r="N5" s="7">
        <v>49.76</v>
      </c>
      <c r="O5" s="7">
        <v>1.3</v>
      </c>
    </row>
    <row r="6" spans="1:15" ht="26.25">
      <c r="A6" s="13" t="s">
        <v>23</v>
      </c>
      <c r="B6" s="13" t="s">
        <v>24</v>
      </c>
      <c r="C6" s="12">
        <v>180</v>
      </c>
      <c r="D6" s="7">
        <v>5.59</v>
      </c>
      <c r="E6" s="7">
        <v>6.38</v>
      </c>
      <c r="F6" s="7">
        <v>9.3800000000000008</v>
      </c>
      <c r="G6" s="7">
        <v>117.31</v>
      </c>
      <c r="H6" s="7">
        <v>0.08</v>
      </c>
      <c r="I6" s="7">
        <v>2.73</v>
      </c>
      <c r="J6" s="7">
        <v>0.05</v>
      </c>
      <c r="K6" s="7">
        <v>0</v>
      </c>
      <c r="L6" s="7">
        <v>252</v>
      </c>
      <c r="M6" s="7">
        <v>189</v>
      </c>
      <c r="N6" s="7">
        <v>29.4</v>
      </c>
      <c r="O6" s="7">
        <v>0.21</v>
      </c>
    </row>
    <row r="7" spans="1:15">
      <c r="A7" s="13"/>
      <c r="B7" s="13" t="s">
        <v>25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27" t="s">
        <v>26</v>
      </c>
      <c r="B8" s="27"/>
      <c r="C8" s="18"/>
      <c r="D8" s="3">
        <f t="shared" ref="D8:O8" si="0">SUM(D5:D7)</f>
        <v>15.52</v>
      </c>
      <c r="E8" s="3">
        <f t="shared" si="0"/>
        <v>15.680000000000001</v>
      </c>
      <c r="F8" s="3">
        <f t="shared" si="0"/>
        <v>54.19</v>
      </c>
      <c r="G8" s="3">
        <f t="shared" si="0"/>
        <v>418.69</v>
      </c>
      <c r="H8" s="3">
        <f t="shared" si="0"/>
        <v>0.34</v>
      </c>
      <c r="I8" s="3">
        <f t="shared" si="0"/>
        <v>4.12</v>
      </c>
      <c r="J8" s="3">
        <f t="shared" si="0"/>
        <v>0.1</v>
      </c>
      <c r="K8" s="3">
        <f t="shared" si="0"/>
        <v>1.08</v>
      </c>
      <c r="L8" s="3">
        <f t="shared" si="0"/>
        <v>409.89</v>
      </c>
      <c r="M8" s="3">
        <f t="shared" si="0"/>
        <v>417.33000000000004</v>
      </c>
      <c r="N8" s="3">
        <f t="shared" si="0"/>
        <v>92.36</v>
      </c>
      <c r="O8" s="3">
        <f t="shared" si="0"/>
        <v>2.31</v>
      </c>
    </row>
    <row r="9" spans="1:15">
      <c r="A9" s="28" t="s">
        <v>27</v>
      </c>
      <c r="B9" s="33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30" customHeight="1">
      <c r="A10" s="13" t="s">
        <v>39</v>
      </c>
      <c r="B10" s="13" t="s">
        <v>40</v>
      </c>
      <c r="C10" s="13">
        <v>100</v>
      </c>
      <c r="D10" s="7">
        <v>0.5</v>
      </c>
      <c r="E10" s="7">
        <v>3.04</v>
      </c>
      <c r="F10" s="7">
        <v>3.19</v>
      </c>
      <c r="G10" s="7">
        <v>42.01</v>
      </c>
      <c r="H10" s="7">
        <v>0.02</v>
      </c>
      <c r="I10" s="7">
        <v>22.98</v>
      </c>
      <c r="J10" s="7">
        <v>0.12</v>
      </c>
      <c r="K10" s="7">
        <v>0.99</v>
      </c>
      <c r="L10" s="7">
        <v>28.16</v>
      </c>
      <c r="M10" s="7">
        <v>77.290000000000006</v>
      </c>
      <c r="N10" s="7">
        <v>19.59</v>
      </c>
      <c r="O10" s="7">
        <v>1.3</v>
      </c>
    </row>
    <row r="11" spans="1:15" ht="24.75" customHeight="1">
      <c r="A11" s="11" t="s">
        <v>63</v>
      </c>
      <c r="B11" s="11" t="s">
        <v>64</v>
      </c>
      <c r="C11" s="12">
        <v>250</v>
      </c>
      <c r="D11" s="7">
        <v>13.5</v>
      </c>
      <c r="E11" s="7">
        <v>3.6</v>
      </c>
      <c r="F11" s="7">
        <v>12.5</v>
      </c>
      <c r="G11" s="7">
        <v>132</v>
      </c>
      <c r="H11" s="7">
        <v>0.18</v>
      </c>
      <c r="I11" s="7">
        <v>18.7</v>
      </c>
      <c r="J11" s="7">
        <v>0.09</v>
      </c>
      <c r="K11" s="7">
        <v>2.9</v>
      </c>
      <c r="L11" s="7">
        <v>49.2</v>
      </c>
      <c r="M11" s="7">
        <v>260.39999999999998</v>
      </c>
      <c r="N11" s="7">
        <v>49.3</v>
      </c>
      <c r="O11" s="7">
        <v>1.73</v>
      </c>
    </row>
    <row r="12" spans="1:15" ht="26.25" customHeight="1">
      <c r="A12" s="13" t="s">
        <v>85</v>
      </c>
      <c r="B12" s="13" t="s">
        <v>86</v>
      </c>
      <c r="C12" s="12">
        <v>180</v>
      </c>
      <c r="D12" s="7">
        <v>22.54</v>
      </c>
      <c r="E12" s="7">
        <v>17.329999999999998</v>
      </c>
      <c r="F12" s="7">
        <v>22.13</v>
      </c>
      <c r="G12" s="7">
        <v>334.08</v>
      </c>
      <c r="H12" s="7">
        <v>0.2</v>
      </c>
      <c r="I12" s="7">
        <v>10.199999999999999</v>
      </c>
      <c r="J12" s="7">
        <v>0.03</v>
      </c>
      <c r="K12" s="7">
        <v>0.66</v>
      </c>
      <c r="L12" s="7">
        <v>27.52</v>
      </c>
      <c r="M12" s="7">
        <v>255.03</v>
      </c>
      <c r="N12" s="7">
        <v>47.4</v>
      </c>
      <c r="O12" s="7">
        <v>3.97</v>
      </c>
    </row>
    <row r="13" spans="1:15" ht="26.25">
      <c r="A13" s="13" t="s">
        <v>71</v>
      </c>
      <c r="B13" s="13" t="s">
        <v>154</v>
      </c>
      <c r="C13" s="12">
        <v>200</v>
      </c>
      <c r="D13" s="7">
        <v>0.33</v>
      </c>
      <c r="E13" s="7">
        <v>0</v>
      </c>
      <c r="F13" s="7">
        <v>22.66</v>
      </c>
      <c r="G13" s="7">
        <v>91.98</v>
      </c>
      <c r="H13" s="7">
        <v>0.02</v>
      </c>
      <c r="I13" s="7">
        <v>65.599999999999994</v>
      </c>
      <c r="J13" s="7">
        <v>0</v>
      </c>
      <c r="K13" s="7">
        <v>0.11</v>
      </c>
      <c r="L13" s="7">
        <v>9.41</v>
      </c>
      <c r="M13" s="7">
        <v>6.16</v>
      </c>
      <c r="N13" s="7">
        <v>5.04</v>
      </c>
      <c r="O13" s="7">
        <v>1.28</v>
      </c>
    </row>
    <row r="14" spans="1:15">
      <c r="A14" s="13"/>
      <c r="B14" s="13" t="s">
        <v>25</v>
      </c>
      <c r="C14" s="12">
        <v>60</v>
      </c>
      <c r="D14" s="7">
        <v>4.74</v>
      </c>
      <c r="E14" s="7">
        <v>0.6</v>
      </c>
      <c r="F14" s="7">
        <v>28.98</v>
      </c>
      <c r="G14" s="7">
        <v>141</v>
      </c>
      <c r="H14" s="7">
        <v>0.1</v>
      </c>
      <c r="I14" s="7">
        <v>0</v>
      </c>
      <c r="J14" s="7">
        <v>0</v>
      </c>
      <c r="K14" s="7">
        <v>0.78</v>
      </c>
      <c r="L14" s="7">
        <v>13.8</v>
      </c>
      <c r="M14" s="7">
        <v>52.2</v>
      </c>
      <c r="N14" s="7">
        <v>19.8</v>
      </c>
      <c r="O14" s="7">
        <v>1.2</v>
      </c>
    </row>
    <row r="15" spans="1:15" ht="15" customHeight="1">
      <c r="A15" s="13"/>
      <c r="B15" s="13" t="s">
        <v>34</v>
      </c>
      <c r="C15" s="12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>
      <c r="A16" s="27" t="s">
        <v>35</v>
      </c>
      <c r="B16" s="27"/>
      <c r="C16" s="18"/>
      <c r="D16" s="3">
        <f t="shared" ref="D16:O16" si="1">SUM(D10:D15)</f>
        <v>45.01</v>
      </c>
      <c r="E16" s="3">
        <f t="shared" si="1"/>
        <v>25.22</v>
      </c>
      <c r="F16" s="3">
        <f t="shared" si="1"/>
        <v>109.36000000000001</v>
      </c>
      <c r="G16" s="3">
        <f t="shared" si="1"/>
        <v>841.56999999999994</v>
      </c>
      <c r="H16" s="3">
        <f t="shared" si="1"/>
        <v>0.62</v>
      </c>
      <c r="I16" s="3">
        <f t="shared" si="1"/>
        <v>117.47999999999999</v>
      </c>
      <c r="J16" s="3">
        <f t="shared" si="1"/>
        <v>0.24</v>
      </c>
      <c r="K16" s="3">
        <f t="shared" si="1"/>
        <v>5.54</v>
      </c>
      <c r="L16" s="3">
        <f t="shared" si="1"/>
        <v>151.59</v>
      </c>
      <c r="M16" s="3">
        <f t="shared" si="1"/>
        <v>729.58</v>
      </c>
      <c r="N16" s="3">
        <f t="shared" si="1"/>
        <v>165.63</v>
      </c>
      <c r="O16" s="3">
        <f t="shared" si="1"/>
        <v>11.429999999999998</v>
      </c>
    </row>
    <row r="17" spans="1:15">
      <c r="A17" s="28" t="s">
        <v>36</v>
      </c>
      <c r="B17" s="28"/>
      <c r="C17" s="18"/>
      <c r="D17" s="3">
        <f t="shared" ref="D17:O17" si="2">SUM(D8+D16)</f>
        <v>60.53</v>
      </c>
      <c r="E17" s="3">
        <f t="shared" si="2"/>
        <v>40.9</v>
      </c>
      <c r="F17" s="3">
        <f t="shared" si="2"/>
        <v>163.55000000000001</v>
      </c>
      <c r="G17" s="3">
        <f t="shared" si="2"/>
        <v>1260.26</v>
      </c>
      <c r="H17" s="3">
        <f t="shared" si="2"/>
        <v>0.96</v>
      </c>
      <c r="I17" s="3">
        <f t="shared" si="2"/>
        <v>121.6</v>
      </c>
      <c r="J17" s="3">
        <f t="shared" si="2"/>
        <v>0.33999999999999997</v>
      </c>
      <c r="K17" s="3">
        <f t="shared" si="2"/>
        <v>6.62</v>
      </c>
      <c r="L17" s="3">
        <f t="shared" si="2"/>
        <v>561.48</v>
      </c>
      <c r="M17" s="3">
        <f t="shared" si="2"/>
        <v>1146.9100000000001</v>
      </c>
      <c r="N17" s="3">
        <f t="shared" si="2"/>
        <v>257.99</v>
      </c>
      <c r="O17" s="3">
        <f t="shared" si="2"/>
        <v>13.739999999999998</v>
      </c>
    </row>
    <row r="18" spans="1:15">
      <c r="A18" s="13"/>
      <c r="B18" s="13"/>
      <c r="C18" s="1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9">
    <mergeCell ref="A16:B16"/>
    <mergeCell ref="A17:B17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R11" sqref="R11"/>
    </sheetView>
  </sheetViews>
  <sheetFormatPr defaultRowHeight="15"/>
  <cols>
    <col min="1" max="1" width="11" customWidth="1"/>
    <col min="2" max="2" width="29.85546875" customWidth="1"/>
    <col min="3" max="3" width="8" customWidth="1"/>
    <col min="4" max="4" width="6.140625" customWidth="1"/>
    <col min="5" max="5" width="5.85546875" customWidth="1"/>
    <col min="6" max="6" width="6.5703125" customWidth="1"/>
    <col min="7" max="7" width="8.140625" customWidth="1"/>
    <col min="8" max="8" width="5.42578125" customWidth="1"/>
    <col min="9" max="9" width="6" customWidth="1"/>
    <col min="10" max="10" width="6.140625" customWidth="1"/>
    <col min="11" max="11" width="6.42578125" customWidth="1"/>
    <col min="12" max="13" width="6.7109375" customWidth="1"/>
    <col min="14" max="14" width="6.140625" customWidth="1"/>
    <col min="15" max="15" width="5.42578125" customWidth="1"/>
  </cols>
  <sheetData>
    <row r="1" spans="1:15" ht="51">
      <c r="A1" s="1" t="s">
        <v>0</v>
      </c>
      <c r="B1" s="2" t="s">
        <v>1</v>
      </c>
      <c r="C1" s="1" t="s">
        <v>2</v>
      </c>
      <c r="D1" s="29" t="s">
        <v>3</v>
      </c>
      <c r="E1" s="29"/>
      <c r="F1" s="29"/>
      <c r="G1" s="1" t="s">
        <v>4</v>
      </c>
      <c r="H1" s="29" t="s">
        <v>5</v>
      </c>
      <c r="I1" s="29"/>
      <c r="J1" s="29"/>
      <c r="K1" s="29"/>
      <c r="L1" s="29" t="s">
        <v>6</v>
      </c>
      <c r="M1" s="29"/>
      <c r="N1" s="29"/>
      <c r="O1" s="2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30" t="s">
        <v>132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>
      <c r="A4" s="32" t="s">
        <v>19</v>
      </c>
      <c r="B4" s="32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27" customHeight="1">
      <c r="A5" s="13" t="s">
        <v>51</v>
      </c>
      <c r="B5" s="13" t="s">
        <v>50</v>
      </c>
      <c r="C5" s="12">
        <v>150</v>
      </c>
      <c r="D5" s="7">
        <v>6.04</v>
      </c>
      <c r="E5" s="7">
        <v>7.27</v>
      </c>
      <c r="F5" s="7">
        <v>34.29</v>
      </c>
      <c r="G5" s="7">
        <v>227.16</v>
      </c>
      <c r="H5" s="7">
        <v>0.21</v>
      </c>
      <c r="I5" s="7">
        <v>1.31</v>
      </c>
      <c r="J5" s="7">
        <v>0.05</v>
      </c>
      <c r="K5" s="7">
        <v>0.17</v>
      </c>
      <c r="L5" s="7">
        <v>133.11000000000001</v>
      </c>
      <c r="M5" s="7">
        <v>185.42</v>
      </c>
      <c r="N5" s="7">
        <v>47.34</v>
      </c>
      <c r="O5" s="7">
        <v>1.21</v>
      </c>
    </row>
    <row r="6" spans="1:15" ht="26.25">
      <c r="A6" s="13" t="s">
        <v>37</v>
      </c>
      <c r="B6" s="13" t="s">
        <v>38</v>
      </c>
      <c r="C6" s="13">
        <v>180</v>
      </c>
      <c r="D6" s="7">
        <v>2.78</v>
      </c>
      <c r="E6" s="7">
        <v>2.8</v>
      </c>
      <c r="F6" s="7">
        <v>22.4</v>
      </c>
      <c r="G6" s="7">
        <v>153</v>
      </c>
      <c r="H6" s="7">
        <v>0.02</v>
      </c>
      <c r="I6" s="7">
        <v>0.65</v>
      </c>
      <c r="J6" s="7">
        <v>73.599999999999994</v>
      </c>
      <c r="K6" s="7">
        <v>0.05</v>
      </c>
      <c r="L6" s="7">
        <v>64.400000000000006</v>
      </c>
      <c r="M6" s="7">
        <v>55</v>
      </c>
      <c r="N6" s="7">
        <v>7</v>
      </c>
      <c r="O6" s="7">
        <v>0.33</v>
      </c>
    </row>
    <row r="7" spans="1:15" ht="15" customHeight="1">
      <c r="A7" s="13"/>
      <c r="B7" s="13" t="s">
        <v>25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9.3000000000000007</v>
      </c>
      <c r="M7" s="7">
        <v>26.1</v>
      </c>
      <c r="N7" s="7">
        <v>13.2</v>
      </c>
      <c r="O7" s="7">
        <v>0.8</v>
      </c>
    </row>
    <row r="8" spans="1:15">
      <c r="A8" s="27" t="s">
        <v>26</v>
      </c>
      <c r="B8" s="27"/>
      <c r="C8" s="18"/>
      <c r="D8" s="3">
        <f t="shared" ref="D8:O8" si="0">SUM(D5:D7)</f>
        <v>12.42</v>
      </c>
      <c r="E8" s="3">
        <f t="shared" si="0"/>
        <v>10.47</v>
      </c>
      <c r="F8" s="3">
        <f t="shared" si="0"/>
        <v>76.009999999999991</v>
      </c>
      <c r="G8" s="3">
        <f t="shared" si="0"/>
        <v>474.15999999999997</v>
      </c>
      <c r="H8" s="3">
        <f t="shared" si="0"/>
        <v>0.3</v>
      </c>
      <c r="I8" s="3">
        <f t="shared" si="0"/>
        <v>1.96</v>
      </c>
      <c r="J8" s="3">
        <f t="shared" si="0"/>
        <v>73.649999999999991</v>
      </c>
      <c r="K8" s="3">
        <f t="shared" si="0"/>
        <v>0.74</v>
      </c>
      <c r="L8" s="3">
        <f t="shared" si="0"/>
        <v>206.81000000000003</v>
      </c>
      <c r="M8" s="3">
        <f t="shared" si="0"/>
        <v>266.52</v>
      </c>
      <c r="N8" s="3">
        <f t="shared" si="0"/>
        <v>67.540000000000006</v>
      </c>
      <c r="O8" s="3">
        <f t="shared" si="0"/>
        <v>2.34</v>
      </c>
    </row>
    <row r="9" spans="1:15">
      <c r="A9" s="28" t="s">
        <v>27</v>
      </c>
      <c r="B9" s="33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7.75" customHeight="1">
      <c r="A10" s="13" t="s">
        <v>137</v>
      </c>
      <c r="B10" s="13" t="s">
        <v>138</v>
      </c>
      <c r="C10" s="13">
        <v>60</v>
      </c>
      <c r="D10" s="7">
        <v>0.72</v>
      </c>
      <c r="E10" s="7">
        <v>6</v>
      </c>
      <c r="F10" s="7">
        <v>5.46</v>
      </c>
      <c r="G10" s="7">
        <v>72.78</v>
      </c>
      <c r="H10" s="7">
        <v>0.04</v>
      </c>
      <c r="I10" s="7">
        <v>43.74</v>
      </c>
      <c r="J10" s="7">
        <v>0.5</v>
      </c>
      <c r="K10" s="7">
        <v>4.1500000000000004</v>
      </c>
      <c r="L10" s="7">
        <v>25.56</v>
      </c>
      <c r="M10" s="7">
        <v>20.32</v>
      </c>
      <c r="N10" s="7">
        <v>5.67</v>
      </c>
      <c r="O10" s="7">
        <v>0.75</v>
      </c>
    </row>
    <row r="11" spans="1:15" ht="24.75" customHeight="1">
      <c r="A11" s="11" t="s">
        <v>41</v>
      </c>
      <c r="B11" s="11" t="s">
        <v>42</v>
      </c>
      <c r="C11" s="13">
        <v>250</v>
      </c>
      <c r="D11" s="7">
        <v>7.51</v>
      </c>
      <c r="E11" s="7">
        <v>6.89</v>
      </c>
      <c r="F11" s="7">
        <v>21.76</v>
      </c>
      <c r="G11" s="7">
        <v>179.09</v>
      </c>
      <c r="H11" s="7">
        <v>0.15</v>
      </c>
      <c r="I11" s="7">
        <v>10.62</v>
      </c>
      <c r="J11" s="7">
        <v>10.24</v>
      </c>
      <c r="K11" s="7">
        <v>0.48</v>
      </c>
      <c r="L11" s="7">
        <v>26.33</v>
      </c>
      <c r="M11" s="7">
        <v>109.89</v>
      </c>
      <c r="N11" s="7">
        <v>33.840000000000003</v>
      </c>
      <c r="O11" s="7">
        <v>1.46</v>
      </c>
    </row>
    <row r="12" spans="1:15" ht="27.75" customHeight="1">
      <c r="A12" s="11" t="s">
        <v>87</v>
      </c>
      <c r="B12" s="11" t="s">
        <v>88</v>
      </c>
      <c r="C12" s="12">
        <v>200</v>
      </c>
      <c r="D12" s="7">
        <v>2</v>
      </c>
      <c r="E12" s="7">
        <v>0.2</v>
      </c>
      <c r="F12" s="7">
        <v>5.8</v>
      </c>
      <c r="G12" s="7">
        <v>36</v>
      </c>
      <c r="H12" s="7">
        <v>0.02</v>
      </c>
      <c r="I12" s="7">
        <v>4</v>
      </c>
      <c r="J12" s="7">
        <v>0</v>
      </c>
      <c r="K12" s="7">
        <v>0.2</v>
      </c>
      <c r="L12" s="7">
        <v>14</v>
      </c>
      <c r="M12" s="7">
        <v>14</v>
      </c>
      <c r="N12" s="7">
        <v>8</v>
      </c>
      <c r="O12" s="7">
        <v>2.8</v>
      </c>
    </row>
    <row r="13" spans="1:15" ht="16.5" customHeight="1">
      <c r="A13" s="13"/>
      <c r="B13" s="13" t="s">
        <v>25</v>
      </c>
      <c r="C13" s="12">
        <v>60</v>
      </c>
      <c r="D13" s="7">
        <v>4.74</v>
      </c>
      <c r="E13" s="7">
        <v>0.6</v>
      </c>
      <c r="F13" s="7">
        <v>28.98</v>
      </c>
      <c r="G13" s="7">
        <v>141</v>
      </c>
      <c r="H13" s="7">
        <v>0.1</v>
      </c>
      <c r="I13" s="7">
        <v>0</v>
      </c>
      <c r="J13" s="7">
        <v>0</v>
      </c>
      <c r="K13" s="7">
        <v>0.78</v>
      </c>
      <c r="L13" s="7">
        <v>13.8</v>
      </c>
      <c r="M13" s="7">
        <v>52.2</v>
      </c>
      <c r="N13" s="7">
        <v>19.8</v>
      </c>
      <c r="O13" s="7">
        <v>1.2</v>
      </c>
    </row>
    <row r="14" spans="1:15" ht="17.25" customHeight="1">
      <c r="A14" s="13"/>
      <c r="B14" s="13" t="s">
        <v>34</v>
      </c>
      <c r="C14" s="12">
        <v>50</v>
      </c>
      <c r="D14" s="7">
        <v>3.4</v>
      </c>
      <c r="E14" s="7">
        <v>0.65</v>
      </c>
      <c r="F14" s="7">
        <v>19.899999999999999</v>
      </c>
      <c r="G14" s="7">
        <v>100.5</v>
      </c>
      <c r="H14" s="7">
        <v>0.1</v>
      </c>
      <c r="I14" s="7">
        <v>0</v>
      </c>
      <c r="J14" s="7">
        <v>0</v>
      </c>
      <c r="K14" s="7">
        <v>0.1</v>
      </c>
      <c r="L14" s="7">
        <v>23.5</v>
      </c>
      <c r="M14" s="7">
        <v>78.5</v>
      </c>
      <c r="N14" s="7">
        <v>24.5</v>
      </c>
      <c r="O14" s="7">
        <v>1.95</v>
      </c>
    </row>
    <row r="15" spans="1:15">
      <c r="A15" s="27" t="s">
        <v>35</v>
      </c>
      <c r="B15" s="27"/>
      <c r="C15" s="18"/>
      <c r="D15" s="3">
        <f t="shared" ref="D15:O15" si="1">SUM(D10:D14)</f>
        <v>18.37</v>
      </c>
      <c r="E15" s="3">
        <f t="shared" si="1"/>
        <v>14.34</v>
      </c>
      <c r="F15" s="3">
        <f t="shared" si="1"/>
        <v>81.900000000000006</v>
      </c>
      <c r="G15" s="3">
        <f t="shared" si="1"/>
        <v>529.37</v>
      </c>
      <c r="H15" s="3">
        <f t="shared" si="1"/>
        <v>0.41000000000000003</v>
      </c>
      <c r="I15" s="3">
        <f t="shared" si="1"/>
        <v>58.36</v>
      </c>
      <c r="J15" s="3">
        <f t="shared" si="1"/>
        <v>10.74</v>
      </c>
      <c r="K15" s="3">
        <f t="shared" si="1"/>
        <v>5.7100000000000009</v>
      </c>
      <c r="L15" s="3">
        <f t="shared" si="1"/>
        <v>103.19</v>
      </c>
      <c r="M15" s="3">
        <f t="shared" si="1"/>
        <v>274.91000000000003</v>
      </c>
      <c r="N15" s="3">
        <f t="shared" si="1"/>
        <v>91.81</v>
      </c>
      <c r="O15" s="3">
        <f t="shared" si="1"/>
        <v>8.16</v>
      </c>
    </row>
    <row r="16" spans="1:15">
      <c r="A16" s="28" t="s">
        <v>36</v>
      </c>
      <c r="B16" s="28"/>
      <c r="C16" s="18"/>
      <c r="D16" s="3">
        <f>SUM(D8+D15)</f>
        <v>30.79</v>
      </c>
      <c r="E16" s="3">
        <f>SUM(E8+E15)</f>
        <v>24.810000000000002</v>
      </c>
      <c r="F16" s="3">
        <f>SUM(F8+F15)</f>
        <v>157.91</v>
      </c>
      <c r="G16" s="3">
        <f>SUM(G8+G15)</f>
        <v>1003.53</v>
      </c>
      <c r="H16" s="3">
        <f>SUM(H8+H15)</f>
        <v>0.71</v>
      </c>
      <c r="I16" s="3">
        <f>SUM(I8+I15)</f>
        <v>60.32</v>
      </c>
      <c r="J16" s="3">
        <f>SUM(J8+J15)</f>
        <v>84.389999999999986</v>
      </c>
      <c r="K16" s="3">
        <f>SUM(K8+K15)</f>
        <v>6.4500000000000011</v>
      </c>
      <c r="L16" s="3">
        <f>SUM(L8+L15)</f>
        <v>310</v>
      </c>
      <c r="M16" s="3">
        <f>SUM(M8+M15)</f>
        <v>541.43000000000006</v>
      </c>
      <c r="N16" s="3">
        <f>SUM(N8+N15)</f>
        <v>159.35000000000002</v>
      </c>
      <c r="O16" s="3">
        <f>SUM(O8+O15)</f>
        <v>10.5</v>
      </c>
    </row>
    <row r="17" spans="1:15">
      <c r="A17" s="13"/>
      <c r="B17" s="13"/>
      <c r="C17" s="1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</sheetData>
  <mergeCells count="9">
    <mergeCell ref="A15:B15"/>
    <mergeCell ref="A16:B16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landscape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S11" sqref="S11"/>
    </sheetView>
  </sheetViews>
  <sheetFormatPr defaultRowHeight="15"/>
  <cols>
    <col min="1" max="1" width="11.5703125" customWidth="1"/>
    <col min="2" max="2" width="29.42578125" customWidth="1"/>
    <col min="3" max="3" width="7" customWidth="1"/>
    <col min="4" max="5" width="6.140625" customWidth="1"/>
    <col min="6" max="6" width="7" customWidth="1"/>
    <col min="7" max="7" width="8.5703125" customWidth="1"/>
    <col min="8" max="8" width="5.7109375" customWidth="1"/>
    <col min="9" max="9" width="6" customWidth="1"/>
    <col min="10" max="10" width="5.42578125" customWidth="1"/>
    <col min="11" max="11" width="4.85546875" customWidth="1"/>
    <col min="12" max="12" width="6.7109375" customWidth="1"/>
    <col min="13" max="13" width="6.5703125" customWidth="1"/>
    <col min="14" max="15" width="6.28515625" customWidth="1"/>
  </cols>
  <sheetData>
    <row r="1" spans="1:15" ht="53.25" customHeight="1">
      <c r="A1" s="1" t="s">
        <v>0</v>
      </c>
      <c r="B1" s="2" t="s">
        <v>1</v>
      </c>
      <c r="C1" s="1" t="s">
        <v>2</v>
      </c>
      <c r="D1" s="29" t="s">
        <v>3</v>
      </c>
      <c r="E1" s="29"/>
      <c r="F1" s="29"/>
      <c r="G1" s="1" t="s">
        <v>4</v>
      </c>
      <c r="H1" s="29" t="s">
        <v>5</v>
      </c>
      <c r="I1" s="29"/>
      <c r="J1" s="29"/>
      <c r="K1" s="29"/>
      <c r="L1" s="29" t="s">
        <v>6</v>
      </c>
      <c r="M1" s="29"/>
      <c r="N1" s="29"/>
      <c r="O1" s="2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30" t="s">
        <v>136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>
      <c r="A4" s="32" t="s">
        <v>19</v>
      </c>
      <c r="B4" s="32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26.25" customHeight="1">
      <c r="A5" s="11" t="s">
        <v>89</v>
      </c>
      <c r="B5" s="11" t="s">
        <v>90</v>
      </c>
      <c r="C5" s="12">
        <v>150</v>
      </c>
      <c r="D5" s="7">
        <v>6.55</v>
      </c>
      <c r="E5" s="7">
        <v>8.33</v>
      </c>
      <c r="F5" s="7">
        <v>35.090000000000003</v>
      </c>
      <c r="G5" s="7">
        <v>241.11</v>
      </c>
      <c r="H5" s="7">
        <v>7.0000000000000007E-2</v>
      </c>
      <c r="I5" s="7">
        <v>0.3</v>
      </c>
      <c r="J5" s="7">
        <v>0.03</v>
      </c>
      <c r="K5" s="7">
        <v>0.14000000000000001</v>
      </c>
      <c r="L5" s="7">
        <v>65.22</v>
      </c>
      <c r="M5" s="7">
        <v>94.41</v>
      </c>
      <c r="N5" s="7">
        <v>23.62</v>
      </c>
      <c r="O5" s="7">
        <v>0.52</v>
      </c>
    </row>
    <row r="6" spans="1:15" ht="26.25">
      <c r="A6" s="13" t="s">
        <v>47</v>
      </c>
      <c r="B6" s="13" t="s">
        <v>45</v>
      </c>
      <c r="C6" s="12">
        <v>180</v>
      </c>
      <c r="D6" s="7">
        <v>7.0000000000000007E-2</v>
      </c>
      <c r="E6" s="7">
        <v>0.01</v>
      </c>
      <c r="F6" s="7">
        <v>15.31</v>
      </c>
      <c r="G6" s="7">
        <v>61.62</v>
      </c>
      <c r="H6" s="7">
        <v>0</v>
      </c>
      <c r="I6" s="7">
        <v>2.8</v>
      </c>
      <c r="J6" s="7">
        <v>0</v>
      </c>
      <c r="K6" s="7">
        <v>0.01</v>
      </c>
      <c r="L6" s="7">
        <v>6.25</v>
      </c>
      <c r="M6" s="7">
        <v>3.54</v>
      </c>
      <c r="N6" s="7">
        <v>2.34</v>
      </c>
      <c r="O6" s="7">
        <v>0.28999999999999998</v>
      </c>
    </row>
    <row r="7" spans="1:15" ht="16.5" customHeight="1">
      <c r="A7" s="13"/>
      <c r="B7" s="13" t="s">
        <v>25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27" t="s">
        <v>26</v>
      </c>
      <c r="B8" s="27"/>
      <c r="C8" s="18"/>
      <c r="D8" s="3">
        <f t="shared" ref="D8:O8" si="0">SUM(D5:D7)</f>
        <v>10.220000000000001</v>
      </c>
      <c r="E8" s="3">
        <f t="shared" si="0"/>
        <v>8.74</v>
      </c>
      <c r="F8" s="3">
        <f t="shared" si="0"/>
        <v>69.72</v>
      </c>
      <c r="G8" s="3">
        <f t="shared" si="0"/>
        <v>396.73</v>
      </c>
      <c r="H8" s="3">
        <f t="shared" si="0"/>
        <v>0.14000000000000001</v>
      </c>
      <c r="I8" s="3">
        <f t="shared" si="0"/>
        <v>3.0999999999999996</v>
      </c>
      <c r="J8" s="3">
        <f t="shared" si="0"/>
        <v>0.03</v>
      </c>
      <c r="K8" s="3">
        <f t="shared" si="0"/>
        <v>0.67</v>
      </c>
      <c r="L8" s="3">
        <f t="shared" si="0"/>
        <v>80.67</v>
      </c>
      <c r="M8" s="3">
        <f t="shared" si="0"/>
        <v>124.05000000000001</v>
      </c>
      <c r="N8" s="3">
        <f t="shared" si="0"/>
        <v>39.159999999999997</v>
      </c>
      <c r="O8" s="3">
        <f t="shared" si="0"/>
        <v>1.61</v>
      </c>
    </row>
    <row r="9" spans="1:15">
      <c r="A9" s="28" t="s">
        <v>27</v>
      </c>
      <c r="B9" s="33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7.75" customHeight="1">
      <c r="A10" s="13" t="s">
        <v>84</v>
      </c>
      <c r="B10" s="13" t="s">
        <v>155</v>
      </c>
      <c r="C10" s="12">
        <v>100</v>
      </c>
      <c r="D10" s="7">
        <v>0.5</v>
      </c>
      <c r="E10" s="7">
        <v>3.7</v>
      </c>
      <c r="F10" s="7">
        <v>3.16</v>
      </c>
      <c r="G10" s="7">
        <v>47.64</v>
      </c>
      <c r="H10" s="7">
        <v>0.02</v>
      </c>
      <c r="I10" s="7">
        <v>5.27</v>
      </c>
      <c r="J10" s="7">
        <v>0</v>
      </c>
      <c r="K10" s="7">
        <v>1.76</v>
      </c>
      <c r="L10" s="7">
        <v>11.64</v>
      </c>
      <c r="M10" s="7">
        <v>18.46</v>
      </c>
      <c r="N10" s="7">
        <v>10.92</v>
      </c>
      <c r="O10" s="7">
        <v>0.63</v>
      </c>
    </row>
    <row r="11" spans="1:15" ht="27.75" customHeight="1">
      <c r="A11" s="11" t="s">
        <v>93</v>
      </c>
      <c r="B11" s="11" t="s">
        <v>94</v>
      </c>
      <c r="C11" s="12" t="s">
        <v>43</v>
      </c>
      <c r="D11" s="7">
        <v>10.050000000000001</v>
      </c>
      <c r="E11" s="7">
        <v>6.87</v>
      </c>
      <c r="F11" s="7">
        <v>16.84</v>
      </c>
      <c r="G11" s="7">
        <v>169.54</v>
      </c>
      <c r="H11" s="7">
        <v>0.11</v>
      </c>
      <c r="I11" s="7">
        <v>4.8899999999999997</v>
      </c>
      <c r="J11" s="7">
        <v>9.82</v>
      </c>
      <c r="K11" s="7">
        <v>0.41</v>
      </c>
      <c r="L11" s="7">
        <v>18.22</v>
      </c>
      <c r="M11" s="7">
        <v>107.92</v>
      </c>
      <c r="N11" s="7">
        <v>23.93</v>
      </c>
      <c r="O11" s="7">
        <v>1.26</v>
      </c>
    </row>
    <row r="12" spans="1:15" ht="30.75" customHeight="1">
      <c r="A12" s="13" t="s">
        <v>85</v>
      </c>
      <c r="B12" s="13" t="s">
        <v>156</v>
      </c>
      <c r="C12" s="12">
        <v>180</v>
      </c>
      <c r="D12" s="7">
        <v>22.54</v>
      </c>
      <c r="E12" s="7">
        <v>17.329999999999998</v>
      </c>
      <c r="F12" s="7">
        <v>22.13</v>
      </c>
      <c r="G12" s="7">
        <v>334.08</v>
      </c>
      <c r="H12" s="7">
        <v>0.2</v>
      </c>
      <c r="I12" s="7">
        <v>10.199999999999999</v>
      </c>
      <c r="J12" s="7">
        <v>0.03</v>
      </c>
      <c r="K12" s="7">
        <v>0.66</v>
      </c>
      <c r="L12" s="7">
        <v>27.52</v>
      </c>
      <c r="M12" s="7">
        <v>255.03</v>
      </c>
      <c r="N12" s="7">
        <v>47.4</v>
      </c>
      <c r="O12" s="7">
        <v>3.97</v>
      </c>
    </row>
    <row r="13" spans="1:15" ht="25.5" customHeight="1">
      <c r="A13" s="13" t="s">
        <v>96</v>
      </c>
      <c r="B13" s="13" t="s">
        <v>97</v>
      </c>
      <c r="C13" s="12">
        <v>200</v>
      </c>
      <c r="D13" s="7">
        <v>0.1</v>
      </c>
      <c r="E13" s="7">
        <v>0</v>
      </c>
      <c r="F13" s="7">
        <v>24.2</v>
      </c>
      <c r="G13" s="7">
        <v>93</v>
      </c>
      <c r="H13" s="7">
        <v>0</v>
      </c>
      <c r="I13" s="7">
        <v>2.8</v>
      </c>
      <c r="J13" s="7">
        <v>0.01</v>
      </c>
      <c r="K13" s="7">
        <v>0.01</v>
      </c>
      <c r="L13" s="7">
        <v>3.28</v>
      </c>
      <c r="M13" s="7">
        <v>1.54</v>
      </c>
      <c r="N13" s="7">
        <v>0.84</v>
      </c>
      <c r="O13" s="7">
        <v>0.11</v>
      </c>
    </row>
    <row r="14" spans="1:15" ht="17.25" customHeight="1">
      <c r="A14" s="13"/>
      <c r="B14" s="13" t="s">
        <v>25</v>
      </c>
      <c r="C14" s="12">
        <v>60</v>
      </c>
      <c r="D14" s="7">
        <v>4.74</v>
      </c>
      <c r="E14" s="7">
        <v>0.6</v>
      </c>
      <c r="F14" s="7">
        <v>28.98</v>
      </c>
      <c r="G14" s="7">
        <v>141</v>
      </c>
      <c r="H14" s="7">
        <v>0.1</v>
      </c>
      <c r="I14" s="7">
        <v>0</v>
      </c>
      <c r="J14" s="7">
        <v>0</v>
      </c>
      <c r="K14" s="7">
        <v>0.78</v>
      </c>
      <c r="L14" s="7">
        <v>13.8</v>
      </c>
      <c r="M14" s="7">
        <v>52.2</v>
      </c>
      <c r="N14" s="7">
        <v>19.8</v>
      </c>
      <c r="O14" s="7">
        <v>1.2</v>
      </c>
    </row>
    <row r="15" spans="1:15" ht="18.75" customHeight="1">
      <c r="A15" s="13"/>
      <c r="B15" s="13" t="s">
        <v>34</v>
      </c>
      <c r="C15" s="12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>
      <c r="A16" s="27" t="s">
        <v>35</v>
      </c>
      <c r="B16" s="27"/>
      <c r="C16" s="18"/>
      <c r="D16" s="3">
        <f t="shared" ref="D16:O16" si="1">SUM(D10:D15)</f>
        <v>41.330000000000005</v>
      </c>
      <c r="E16" s="3">
        <f t="shared" si="1"/>
        <v>29.15</v>
      </c>
      <c r="F16" s="3">
        <f t="shared" si="1"/>
        <v>115.21000000000001</v>
      </c>
      <c r="G16" s="3">
        <f t="shared" si="1"/>
        <v>885.76</v>
      </c>
      <c r="H16" s="3">
        <f t="shared" si="1"/>
        <v>0.53</v>
      </c>
      <c r="I16" s="3">
        <f t="shared" si="1"/>
        <v>23.16</v>
      </c>
      <c r="J16" s="3">
        <f t="shared" si="1"/>
        <v>9.86</v>
      </c>
      <c r="K16" s="3">
        <f t="shared" si="1"/>
        <v>3.72</v>
      </c>
      <c r="L16" s="3">
        <f t="shared" si="1"/>
        <v>97.96</v>
      </c>
      <c r="M16" s="3">
        <f t="shared" si="1"/>
        <v>513.65</v>
      </c>
      <c r="N16" s="3">
        <f t="shared" si="1"/>
        <v>127.39</v>
      </c>
      <c r="O16" s="3">
        <f t="shared" si="1"/>
        <v>9.120000000000001</v>
      </c>
    </row>
    <row r="17" spans="1:15">
      <c r="A17" s="28" t="s">
        <v>36</v>
      </c>
      <c r="B17" s="28"/>
      <c r="C17" s="18"/>
      <c r="D17" s="3">
        <f t="shared" ref="D17:O17" si="2">SUM(D8+D16)</f>
        <v>51.550000000000004</v>
      </c>
      <c r="E17" s="3">
        <f t="shared" si="2"/>
        <v>37.89</v>
      </c>
      <c r="F17" s="3">
        <f t="shared" si="2"/>
        <v>184.93</v>
      </c>
      <c r="G17" s="3">
        <f t="shared" si="2"/>
        <v>1282.49</v>
      </c>
      <c r="H17" s="3">
        <f t="shared" si="2"/>
        <v>0.67</v>
      </c>
      <c r="I17" s="3">
        <f t="shared" si="2"/>
        <v>26.259999999999998</v>
      </c>
      <c r="J17" s="3">
        <f t="shared" si="2"/>
        <v>9.8899999999999988</v>
      </c>
      <c r="K17" s="3">
        <f t="shared" si="2"/>
        <v>4.3900000000000006</v>
      </c>
      <c r="L17" s="3">
        <f t="shared" si="2"/>
        <v>178.63</v>
      </c>
      <c r="M17" s="3">
        <f t="shared" si="2"/>
        <v>637.70000000000005</v>
      </c>
      <c r="N17" s="3">
        <f t="shared" si="2"/>
        <v>166.55</v>
      </c>
      <c r="O17" s="3">
        <f t="shared" si="2"/>
        <v>10.73</v>
      </c>
    </row>
    <row r="18" spans="1:15">
      <c r="A18" s="13"/>
      <c r="B18" s="13"/>
      <c r="C18" s="1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9">
    <mergeCell ref="A16:B16"/>
    <mergeCell ref="A17:B17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I22" sqref="I22"/>
    </sheetView>
  </sheetViews>
  <sheetFormatPr defaultRowHeight="15"/>
  <cols>
    <col min="1" max="1" width="12" customWidth="1"/>
    <col min="2" max="2" width="32.85546875" customWidth="1"/>
    <col min="3" max="3" width="7.42578125" customWidth="1"/>
    <col min="4" max="4" width="5.7109375" customWidth="1"/>
    <col min="5" max="5" width="6.140625" customWidth="1"/>
    <col min="6" max="6" width="6.42578125" customWidth="1"/>
    <col min="7" max="7" width="8.5703125" customWidth="1"/>
    <col min="8" max="8" width="5.28515625" customWidth="1"/>
    <col min="9" max="9" width="6" customWidth="1"/>
    <col min="10" max="11" width="5.5703125" customWidth="1"/>
    <col min="12" max="12" width="6.42578125" customWidth="1"/>
    <col min="13" max="13" width="6.7109375" customWidth="1"/>
    <col min="14" max="14" width="6.42578125" customWidth="1"/>
    <col min="15" max="15" width="5.28515625" customWidth="1"/>
  </cols>
  <sheetData>
    <row r="1" spans="1:15" ht="38.25">
      <c r="A1" s="1" t="s">
        <v>0</v>
      </c>
      <c r="B1" s="2" t="s">
        <v>1</v>
      </c>
      <c r="C1" s="1" t="s">
        <v>2</v>
      </c>
      <c r="D1" s="29" t="s">
        <v>3</v>
      </c>
      <c r="E1" s="29"/>
      <c r="F1" s="29"/>
      <c r="G1" s="1" t="s">
        <v>4</v>
      </c>
      <c r="H1" s="29" t="s">
        <v>5</v>
      </c>
      <c r="I1" s="29"/>
      <c r="J1" s="29"/>
      <c r="K1" s="29"/>
      <c r="L1" s="29" t="s">
        <v>6</v>
      </c>
      <c r="M1" s="29"/>
      <c r="N1" s="29"/>
      <c r="O1" s="2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30" t="s">
        <v>139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>
      <c r="A4" s="32" t="s">
        <v>19</v>
      </c>
      <c r="B4" s="32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26.25">
      <c r="A5" s="13" t="s">
        <v>105</v>
      </c>
      <c r="B5" s="13" t="s">
        <v>106</v>
      </c>
      <c r="C5" s="12" t="s">
        <v>22</v>
      </c>
      <c r="D5" s="7">
        <v>5.12</v>
      </c>
      <c r="E5" s="7">
        <v>6.62</v>
      </c>
      <c r="F5" s="7">
        <v>32.61</v>
      </c>
      <c r="G5" s="7">
        <v>210.13</v>
      </c>
      <c r="H5" s="7">
        <v>7.0000000000000007E-2</v>
      </c>
      <c r="I5" s="7">
        <v>1.39</v>
      </c>
      <c r="J5" s="7">
        <v>0.05</v>
      </c>
      <c r="K5" s="7">
        <v>0.17</v>
      </c>
      <c r="L5" s="7">
        <v>131.85</v>
      </c>
      <c r="M5" s="7">
        <v>143.72999999999999</v>
      </c>
      <c r="N5" s="7">
        <v>30.36</v>
      </c>
      <c r="O5" s="7">
        <v>0.44</v>
      </c>
    </row>
    <row r="6" spans="1:15" ht="26.25">
      <c r="A6" s="13" t="s">
        <v>81</v>
      </c>
      <c r="B6" s="13" t="s">
        <v>82</v>
      </c>
      <c r="C6" s="12" t="s">
        <v>83</v>
      </c>
      <c r="D6" s="7">
        <v>1.36</v>
      </c>
      <c r="E6" s="7">
        <v>0</v>
      </c>
      <c r="F6" s="7">
        <v>29.02</v>
      </c>
      <c r="G6" s="7">
        <v>116.19</v>
      </c>
      <c r="H6" s="7">
        <v>0</v>
      </c>
      <c r="I6" s="7">
        <v>0.6</v>
      </c>
      <c r="J6" s="7">
        <v>0</v>
      </c>
      <c r="K6" s="7">
        <v>0</v>
      </c>
      <c r="L6" s="7">
        <v>9.9</v>
      </c>
      <c r="M6" s="7">
        <v>18.48</v>
      </c>
      <c r="N6" s="7">
        <v>0</v>
      </c>
      <c r="O6" s="7">
        <v>0.03</v>
      </c>
    </row>
    <row r="7" spans="1:15">
      <c r="A7" s="13"/>
      <c r="B7" s="13" t="s">
        <v>25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27" t="s">
        <v>26</v>
      </c>
      <c r="B8" s="27"/>
      <c r="C8" s="18"/>
      <c r="D8" s="3">
        <f t="shared" ref="D8:O8" si="0">SUM(D5:D7)</f>
        <v>10.08</v>
      </c>
      <c r="E8" s="3">
        <f t="shared" si="0"/>
        <v>7.0200000000000005</v>
      </c>
      <c r="F8" s="3">
        <f t="shared" si="0"/>
        <v>80.949999999999989</v>
      </c>
      <c r="G8" s="3">
        <f t="shared" si="0"/>
        <v>420.32</v>
      </c>
      <c r="H8" s="3">
        <f t="shared" si="0"/>
        <v>0.14000000000000001</v>
      </c>
      <c r="I8" s="3">
        <f t="shared" si="0"/>
        <v>1.9899999999999998</v>
      </c>
      <c r="J8" s="3">
        <f t="shared" si="0"/>
        <v>0.05</v>
      </c>
      <c r="K8" s="3">
        <f t="shared" si="0"/>
        <v>0.69000000000000006</v>
      </c>
      <c r="L8" s="3">
        <f t="shared" si="0"/>
        <v>150.94999999999999</v>
      </c>
      <c r="M8" s="3">
        <f t="shared" si="0"/>
        <v>188.30999999999997</v>
      </c>
      <c r="N8" s="3">
        <f t="shared" si="0"/>
        <v>43.56</v>
      </c>
      <c r="O8" s="3">
        <f t="shared" si="0"/>
        <v>1.27</v>
      </c>
    </row>
    <row r="9" spans="1:15">
      <c r="A9" s="28" t="s">
        <v>27</v>
      </c>
      <c r="B9" s="33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30.75" customHeight="1">
      <c r="A10" s="13" t="s">
        <v>91</v>
      </c>
      <c r="B10" s="13" t="s">
        <v>157</v>
      </c>
      <c r="C10" s="12">
        <v>100</v>
      </c>
      <c r="D10" s="7">
        <v>1.33</v>
      </c>
      <c r="E10" s="7">
        <v>6.61</v>
      </c>
      <c r="F10" s="7">
        <v>2.04</v>
      </c>
      <c r="G10" s="7">
        <v>73.040000000000006</v>
      </c>
      <c r="H10" s="7">
        <v>0.02</v>
      </c>
      <c r="I10" s="7">
        <v>17.16</v>
      </c>
      <c r="J10" s="7">
        <v>0.03</v>
      </c>
      <c r="K10" s="7">
        <v>2.8</v>
      </c>
      <c r="L10" s="7">
        <v>20.9</v>
      </c>
      <c r="M10" s="7">
        <v>26.42</v>
      </c>
      <c r="N10" s="7">
        <v>9.26</v>
      </c>
      <c r="O10" s="7">
        <v>0.47</v>
      </c>
    </row>
    <row r="11" spans="1:15" ht="26.25" customHeight="1">
      <c r="A11" s="11" t="s">
        <v>102</v>
      </c>
      <c r="B11" s="11" t="s">
        <v>135</v>
      </c>
      <c r="C11" s="12" t="s">
        <v>43</v>
      </c>
      <c r="D11" s="7">
        <v>10.69</v>
      </c>
      <c r="E11" s="7">
        <v>6.4</v>
      </c>
      <c r="F11" s="7">
        <v>13.03</v>
      </c>
      <c r="G11" s="7">
        <v>154.65</v>
      </c>
      <c r="H11" s="7">
        <v>0.26</v>
      </c>
      <c r="I11" s="7">
        <v>6.6</v>
      </c>
      <c r="J11" s="7">
        <v>0.63</v>
      </c>
      <c r="K11" s="7">
        <v>0.47</v>
      </c>
      <c r="L11" s="7">
        <v>73.75</v>
      </c>
      <c r="M11" s="7">
        <v>156.30000000000001</v>
      </c>
      <c r="N11" s="7">
        <v>36.049999999999997</v>
      </c>
      <c r="O11" s="7">
        <v>1.82</v>
      </c>
    </row>
    <row r="12" spans="1:15" ht="26.25">
      <c r="A12" s="13" t="s">
        <v>95</v>
      </c>
      <c r="B12" s="13" t="s">
        <v>158</v>
      </c>
      <c r="C12" s="12">
        <v>150</v>
      </c>
      <c r="D12" s="7">
        <v>21.78</v>
      </c>
      <c r="E12" s="7">
        <v>26.51</v>
      </c>
      <c r="F12" s="7">
        <v>52.33</v>
      </c>
      <c r="G12" s="7">
        <v>535.03</v>
      </c>
      <c r="H12" s="7">
        <v>0.13</v>
      </c>
      <c r="I12" s="7">
        <v>0.78</v>
      </c>
      <c r="J12" s="7">
        <v>0.14000000000000001</v>
      </c>
      <c r="K12" s="7">
        <v>5.79</v>
      </c>
      <c r="L12" s="7">
        <v>156.18</v>
      </c>
      <c r="M12" s="7">
        <v>328.78</v>
      </c>
      <c r="N12" s="7">
        <v>44.36</v>
      </c>
      <c r="O12" s="7">
        <v>0.91</v>
      </c>
    </row>
    <row r="13" spans="1:15" ht="27.75" customHeight="1">
      <c r="A13" s="13" t="s">
        <v>47</v>
      </c>
      <c r="B13" s="13" t="s">
        <v>45</v>
      </c>
      <c r="C13" s="12">
        <v>200</v>
      </c>
      <c r="D13" s="7">
        <v>7.0000000000000007E-2</v>
      </c>
      <c r="E13" s="7">
        <v>0.01</v>
      </c>
      <c r="F13" s="7">
        <v>15.31</v>
      </c>
      <c r="G13" s="7">
        <v>61.62</v>
      </c>
      <c r="H13" s="7">
        <v>0</v>
      </c>
      <c r="I13" s="7">
        <v>2.8</v>
      </c>
      <c r="J13" s="7">
        <v>0</v>
      </c>
      <c r="K13" s="7">
        <v>0.01</v>
      </c>
      <c r="L13" s="7">
        <v>6.25</v>
      </c>
      <c r="M13" s="7">
        <v>3.54</v>
      </c>
      <c r="N13" s="7">
        <v>2.34</v>
      </c>
      <c r="O13" s="7">
        <v>0.28999999999999998</v>
      </c>
    </row>
    <row r="14" spans="1:15">
      <c r="A14" s="13"/>
      <c r="B14" s="13" t="s">
        <v>25</v>
      </c>
      <c r="C14" s="12">
        <v>60</v>
      </c>
      <c r="D14" s="7">
        <v>4.74</v>
      </c>
      <c r="E14" s="7">
        <v>0.6</v>
      </c>
      <c r="F14" s="7">
        <v>28.98</v>
      </c>
      <c r="G14" s="7">
        <v>141</v>
      </c>
      <c r="H14" s="7">
        <v>0.1</v>
      </c>
      <c r="I14" s="7">
        <v>0</v>
      </c>
      <c r="J14" s="7">
        <v>0</v>
      </c>
      <c r="K14" s="7">
        <v>0.78</v>
      </c>
      <c r="L14" s="7">
        <v>13.8</v>
      </c>
      <c r="M14" s="7">
        <v>52.2</v>
      </c>
      <c r="N14" s="7">
        <v>19.8</v>
      </c>
      <c r="O14" s="7">
        <v>1.2</v>
      </c>
    </row>
    <row r="15" spans="1:15" ht="17.25" customHeight="1">
      <c r="A15" s="13"/>
      <c r="B15" s="13" t="s">
        <v>34</v>
      </c>
      <c r="C15" s="12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>
      <c r="A16" s="27" t="s">
        <v>35</v>
      </c>
      <c r="B16" s="27"/>
      <c r="C16" s="18"/>
      <c r="D16" s="3">
        <f t="shared" ref="D16:O16" si="1">SUM(D10:D15)</f>
        <v>42.01</v>
      </c>
      <c r="E16" s="3">
        <f t="shared" si="1"/>
        <v>40.78</v>
      </c>
      <c r="F16" s="3">
        <f t="shared" si="1"/>
        <v>131.59</v>
      </c>
      <c r="G16" s="3">
        <f t="shared" si="1"/>
        <v>1065.8400000000001</v>
      </c>
      <c r="H16" s="3">
        <f t="shared" si="1"/>
        <v>0.61</v>
      </c>
      <c r="I16" s="3">
        <f t="shared" si="1"/>
        <v>27.34</v>
      </c>
      <c r="J16" s="3">
        <f t="shared" si="1"/>
        <v>0.8</v>
      </c>
      <c r="K16" s="3">
        <f t="shared" si="1"/>
        <v>9.9499999999999975</v>
      </c>
      <c r="L16" s="3">
        <f t="shared" si="1"/>
        <v>294.38000000000005</v>
      </c>
      <c r="M16" s="3">
        <f t="shared" si="1"/>
        <v>645.74</v>
      </c>
      <c r="N16" s="3">
        <f t="shared" si="1"/>
        <v>136.31</v>
      </c>
      <c r="O16" s="3">
        <f t="shared" si="1"/>
        <v>6.6400000000000006</v>
      </c>
    </row>
    <row r="17" spans="1:15">
      <c r="A17" s="28" t="s">
        <v>36</v>
      </c>
      <c r="B17" s="28"/>
      <c r="C17" s="18"/>
      <c r="D17" s="3">
        <f t="shared" ref="D17:O17" si="2">SUM(D8+D16)</f>
        <v>52.089999999999996</v>
      </c>
      <c r="E17" s="3">
        <f t="shared" si="2"/>
        <v>47.800000000000004</v>
      </c>
      <c r="F17" s="3">
        <f t="shared" si="2"/>
        <v>212.54</v>
      </c>
      <c r="G17" s="3">
        <f t="shared" si="2"/>
        <v>1486.16</v>
      </c>
      <c r="H17" s="3">
        <f t="shared" si="2"/>
        <v>0.75</v>
      </c>
      <c r="I17" s="3">
        <f t="shared" si="2"/>
        <v>29.33</v>
      </c>
      <c r="J17" s="3">
        <f t="shared" si="2"/>
        <v>0.85000000000000009</v>
      </c>
      <c r="K17" s="3">
        <f t="shared" si="2"/>
        <v>10.639999999999997</v>
      </c>
      <c r="L17" s="3">
        <f t="shared" si="2"/>
        <v>445.33000000000004</v>
      </c>
      <c r="M17" s="3">
        <f t="shared" si="2"/>
        <v>834.05</v>
      </c>
      <c r="N17" s="3">
        <f t="shared" si="2"/>
        <v>179.87</v>
      </c>
      <c r="O17" s="3">
        <f t="shared" si="2"/>
        <v>7.91</v>
      </c>
    </row>
    <row r="18" spans="1:15">
      <c r="A18" s="13"/>
      <c r="B18" s="13"/>
      <c r="C18" s="1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9">
    <mergeCell ref="A16:B16"/>
    <mergeCell ref="A17:B17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L30" sqref="L30"/>
    </sheetView>
  </sheetViews>
  <sheetFormatPr defaultRowHeight="15"/>
  <sheetData>
    <row r="1" spans="1:13">
      <c r="A1" s="20"/>
      <c r="B1" s="21" t="s">
        <v>7</v>
      </c>
      <c r="C1" s="21" t="s">
        <v>8</v>
      </c>
      <c r="D1" s="21" t="s">
        <v>9</v>
      </c>
      <c r="E1" s="21" t="s">
        <v>10</v>
      </c>
      <c r="F1" s="21" t="s">
        <v>11</v>
      </c>
      <c r="G1" s="21" t="s">
        <v>12</v>
      </c>
      <c r="H1" s="21" t="s">
        <v>13</v>
      </c>
      <c r="I1" s="21" t="s">
        <v>14</v>
      </c>
      <c r="J1" s="21" t="s">
        <v>15</v>
      </c>
      <c r="K1" s="21" t="s">
        <v>16</v>
      </c>
      <c r="L1" s="21" t="s">
        <v>17</v>
      </c>
      <c r="M1" s="21" t="s">
        <v>18</v>
      </c>
    </row>
    <row r="2" spans="1:13">
      <c r="A2" s="20" t="s">
        <v>107</v>
      </c>
      <c r="B2" s="22">
        <v>62.46</v>
      </c>
      <c r="C2" s="22">
        <v>50.31</v>
      </c>
      <c r="D2" s="22">
        <v>209.71</v>
      </c>
      <c r="E2" s="22">
        <v>1549.21</v>
      </c>
      <c r="F2" s="22">
        <v>1.17</v>
      </c>
      <c r="G2" s="22">
        <v>39.129999999999995</v>
      </c>
      <c r="H2" s="22">
        <v>114.13</v>
      </c>
      <c r="I2" s="22">
        <v>6.2399999999999993</v>
      </c>
      <c r="J2" s="22">
        <v>699.1</v>
      </c>
      <c r="K2" s="22">
        <v>1140.6400000000001</v>
      </c>
      <c r="L2" s="22">
        <v>254.74</v>
      </c>
      <c r="M2" s="22">
        <v>16.079999999999998</v>
      </c>
    </row>
    <row r="3" spans="1:13">
      <c r="A3" s="20" t="s">
        <v>108</v>
      </c>
      <c r="B3" s="3">
        <v>64.63</v>
      </c>
      <c r="C3" s="3">
        <v>70.390000000000015</v>
      </c>
      <c r="D3" s="3">
        <v>206.65</v>
      </c>
      <c r="E3" s="3">
        <v>1717.4799999999998</v>
      </c>
      <c r="F3" s="3">
        <v>1.1200000000000001</v>
      </c>
      <c r="G3" s="3">
        <v>28.439999999999998</v>
      </c>
      <c r="H3" s="3">
        <v>10.54</v>
      </c>
      <c r="I3" s="3">
        <v>7.37</v>
      </c>
      <c r="J3" s="3">
        <v>635.48</v>
      </c>
      <c r="K3" s="3">
        <v>1224.72</v>
      </c>
      <c r="L3" s="3">
        <v>269.39</v>
      </c>
      <c r="M3" s="3">
        <v>10.66</v>
      </c>
    </row>
    <row r="4" spans="1:13">
      <c r="A4" s="20" t="s">
        <v>109</v>
      </c>
      <c r="B4" s="3">
        <v>67.72</v>
      </c>
      <c r="C4" s="3">
        <v>67.550000000000011</v>
      </c>
      <c r="D4" s="3">
        <v>204.10000000000002</v>
      </c>
      <c r="E4" s="3">
        <v>1704.21</v>
      </c>
      <c r="F4" s="3">
        <v>0.88</v>
      </c>
      <c r="G4" s="3">
        <v>31.650000000000002</v>
      </c>
      <c r="H4" s="3">
        <v>13.790000000000001</v>
      </c>
      <c r="I4" s="3">
        <v>13.229999999999999</v>
      </c>
      <c r="J4" s="3">
        <v>366.67</v>
      </c>
      <c r="K4" s="3">
        <v>876.63999999999987</v>
      </c>
      <c r="L4" s="3">
        <v>237.84</v>
      </c>
      <c r="M4" s="3">
        <v>153.49999999999997</v>
      </c>
    </row>
    <row r="5" spans="1:13">
      <c r="A5" s="20" t="s">
        <v>110</v>
      </c>
      <c r="B5" s="3">
        <v>74.95</v>
      </c>
      <c r="C5" s="3">
        <v>76.349999999999994</v>
      </c>
      <c r="D5" s="3">
        <v>204.01999999999998</v>
      </c>
      <c r="E5" s="3">
        <v>1817.8400000000001</v>
      </c>
      <c r="F5" s="3">
        <v>0.84</v>
      </c>
      <c r="G5" s="3">
        <v>37.620000000000005</v>
      </c>
      <c r="H5" s="3">
        <v>45.7</v>
      </c>
      <c r="I5" s="3">
        <v>6.22</v>
      </c>
      <c r="J5" s="3">
        <v>657.5</v>
      </c>
      <c r="K5" s="3">
        <v>1152.5</v>
      </c>
      <c r="L5" s="3">
        <v>274.01</v>
      </c>
      <c r="M5" s="3">
        <v>12.04</v>
      </c>
    </row>
    <row r="6" spans="1:13">
      <c r="A6" s="20" t="s">
        <v>111</v>
      </c>
      <c r="B6" s="3">
        <v>59.64</v>
      </c>
      <c r="C6" s="3">
        <v>43.25</v>
      </c>
      <c r="D6" s="3">
        <v>226.26</v>
      </c>
      <c r="E6" s="3">
        <v>1520.14</v>
      </c>
      <c r="F6" s="3">
        <v>14.119999999999997</v>
      </c>
      <c r="G6" s="3">
        <v>78.400000000000006</v>
      </c>
      <c r="H6" s="3">
        <v>104.99</v>
      </c>
      <c r="I6" s="3">
        <v>11.43</v>
      </c>
      <c r="J6" s="3">
        <v>679.7</v>
      </c>
      <c r="K6" s="3">
        <v>1106.6400000000001</v>
      </c>
      <c r="L6" s="3">
        <v>252.19</v>
      </c>
      <c r="M6" s="3">
        <v>12.879999999999999</v>
      </c>
    </row>
    <row r="7" spans="1:13">
      <c r="A7" s="20" t="s">
        <v>112</v>
      </c>
      <c r="B7" s="3">
        <v>54.739999999999995</v>
      </c>
      <c r="C7" s="3">
        <v>53.86</v>
      </c>
      <c r="D7" s="3">
        <v>220.17</v>
      </c>
      <c r="E7" s="3">
        <v>1482.9900000000002</v>
      </c>
      <c r="F7" s="3">
        <v>0.89999999999999991</v>
      </c>
      <c r="G7" s="3">
        <v>97.88</v>
      </c>
      <c r="H7" s="3">
        <v>0.4</v>
      </c>
      <c r="I7" s="3">
        <v>6.29</v>
      </c>
      <c r="J7" s="3">
        <v>443.46000000000004</v>
      </c>
      <c r="K7" s="3">
        <v>1038.5</v>
      </c>
      <c r="L7" s="3">
        <v>286.14999999999998</v>
      </c>
      <c r="M7" s="3">
        <v>14.169999999999998</v>
      </c>
    </row>
    <row r="8" spans="1:13">
      <c r="A8" s="20" t="s">
        <v>113</v>
      </c>
      <c r="B8" s="3">
        <v>63.65</v>
      </c>
      <c r="C8" s="3">
        <v>70.48</v>
      </c>
      <c r="D8" s="3">
        <v>204.85999999999999</v>
      </c>
      <c r="E8" s="3">
        <v>1755.2499999999998</v>
      </c>
      <c r="F8" s="3">
        <v>0.96</v>
      </c>
      <c r="G8" s="3">
        <v>108.25999999999999</v>
      </c>
      <c r="H8" s="3">
        <v>74.549999999999983</v>
      </c>
      <c r="I8" s="3">
        <v>9.9700000000000006</v>
      </c>
      <c r="J8" s="3">
        <v>594.97</v>
      </c>
      <c r="K8" s="3">
        <v>1044.08</v>
      </c>
      <c r="L8" s="3">
        <v>266.99</v>
      </c>
      <c r="M8" s="3">
        <v>14.309999999999999</v>
      </c>
    </row>
    <row r="9" spans="1:13">
      <c r="A9" s="20" t="s">
        <v>114</v>
      </c>
      <c r="B9" s="3">
        <v>57.64</v>
      </c>
      <c r="C9" s="3">
        <v>60.54</v>
      </c>
      <c r="D9" s="3">
        <v>204.32999999999998</v>
      </c>
      <c r="E9" s="3">
        <v>1542.92</v>
      </c>
      <c r="F9" s="3">
        <v>0.74999999999999989</v>
      </c>
      <c r="G9" s="3">
        <v>41.56</v>
      </c>
      <c r="H9" s="3">
        <v>56.839999999999996</v>
      </c>
      <c r="I9" s="3">
        <v>6.46</v>
      </c>
      <c r="J9" s="3">
        <v>360.35</v>
      </c>
      <c r="K9" s="3">
        <v>902.44</v>
      </c>
      <c r="L9" s="3">
        <v>234.57000000000002</v>
      </c>
      <c r="M9" s="3">
        <v>14.11</v>
      </c>
    </row>
    <row r="10" spans="1:13">
      <c r="A10" s="20" t="s">
        <v>115</v>
      </c>
      <c r="B10" s="3">
        <v>61.66</v>
      </c>
      <c r="C10" s="3">
        <v>49.339999999999996</v>
      </c>
      <c r="D10" s="3">
        <v>214.91</v>
      </c>
      <c r="E10" s="3">
        <v>1551.72</v>
      </c>
      <c r="F10" s="3">
        <v>0.81</v>
      </c>
      <c r="G10" s="3">
        <v>32.97</v>
      </c>
      <c r="H10" s="3">
        <v>0.33</v>
      </c>
      <c r="I10" s="3">
        <v>4.5000000000000009</v>
      </c>
      <c r="J10" s="3">
        <v>511.08</v>
      </c>
      <c r="K10" s="3">
        <v>966.98</v>
      </c>
      <c r="L10" s="3">
        <v>239.89</v>
      </c>
      <c r="M10" s="3">
        <v>15.67</v>
      </c>
    </row>
    <row r="11" spans="1:13">
      <c r="A11" s="20" t="s">
        <v>116</v>
      </c>
      <c r="B11" s="3">
        <v>59.550000000000004</v>
      </c>
      <c r="C11" s="3">
        <v>62.010000000000005</v>
      </c>
      <c r="D11" s="3">
        <v>243.57</v>
      </c>
      <c r="E11" s="3">
        <v>1757.82</v>
      </c>
      <c r="F11" s="3">
        <v>0.75</v>
      </c>
      <c r="G11" s="3">
        <v>78.28</v>
      </c>
      <c r="H11" s="3">
        <v>10.220000000000001</v>
      </c>
      <c r="I11" s="3">
        <v>11.11</v>
      </c>
      <c r="J11" s="3">
        <v>525.37</v>
      </c>
      <c r="K11" s="3">
        <v>906.19</v>
      </c>
      <c r="L11" s="3">
        <v>212.12</v>
      </c>
      <c r="M11" s="3">
        <v>9.49</v>
      </c>
    </row>
    <row r="12" spans="1:13">
      <c r="A12" s="20" t="s">
        <v>117</v>
      </c>
      <c r="B12" s="3">
        <v>48.609999999999992</v>
      </c>
      <c r="C12" s="3">
        <v>49.33</v>
      </c>
      <c r="D12" s="3">
        <v>201.95000000000002</v>
      </c>
      <c r="E12" s="3">
        <v>1493.57</v>
      </c>
      <c r="F12" s="3">
        <v>0.86</v>
      </c>
      <c r="G12" s="3">
        <v>102.80999999999999</v>
      </c>
      <c r="H12" s="3">
        <v>4.2</v>
      </c>
      <c r="I12" s="3">
        <v>10.75</v>
      </c>
      <c r="J12" s="3">
        <v>560.02</v>
      </c>
      <c r="K12" s="3">
        <v>912.54</v>
      </c>
      <c r="L12" s="3">
        <v>218.81</v>
      </c>
      <c r="M12" s="3">
        <v>139.79999999999998</v>
      </c>
    </row>
    <row r="13" spans="1:13">
      <c r="A13" s="20" t="s">
        <v>118</v>
      </c>
      <c r="B13" s="3">
        <v>69.990000000000009</v>
      </c>
      <c r="C13" s="3">
        <v>55.389999999999993</v>
      </c>
      <c r="D13" s="3">
        <v>186.69</v>
      </c>
      <c r="E13" s="3">
        <v>1530.8400000000001</v>
      </c>
      <c r="F13" s="3">
        <v>1.01</v>
      </c>
      <c r="G13" s="3">
        <v>20.36</v>
      </c>
      <c r="H13" s="3">
        <v>1.95</v>
      </c>
      <c r="I13" s="3">
        <v>6.88</v>
      </c>
      <c r="J13" s="3">
        <v>686.6</v>
      </c>
      <c r="K13" s="3">
        <v>1108.1799999999998</v>
      </c>
      <c r="L13" s="3">
        <v>220.47000000000003</v>
      </c>
      <c r="M13" s="3">
        <v>11.73</v>
      </c>
    </row>
    <row r="14" spans="1:13">
      <c r="A14" s="23" t="s">
        <v>36</v>
      </c>
      <c r="B14" s="22">
        <f t="shared" ref="B14:M14" si="0">SUM(B2:B13)</f>
        <v>745.2399999999999</v>
      </c>
      <c r="C14" s="22">
        <f t="shared" si="0"/>
        <v>708.80000000000007</v>
      </c>
      <c r="D14" s="22">
        <f t="shared" si="0"/>
        <v>2527.2199999999998</v>
      </c>
      <c r="E14" s="22">
        <f t="shared" si="0"/>
        <v>19423.989999999998</v>
      </c>
      <c r="F14" s="22">
        <f t="shared" si="0"/>
        <v>24.169999999999995</v>
      </c>
      <c r="G14" s="22">
        <f t="shared" si="0"/>
        <v>697.3599999999999</v>
      </c>
      <c r="H14" s="22">
        <f t="shared" si="0"/>
        <v>437.63999999999987</v>
      </c>
      <c r="I14" s="22">
        <f t="shared" si="0"/>
        <v>100.44999999999999</v>
      </c>
      <c r="J14" s="22">
        <f t="shared" si="0"/>
        <v>6720.3000000000011</v>
      </c>
      <c r="K14" s="22">
        <f t="shared" si="0"/>
        <v>12380.05</v>
      </c>
      <c r="L14" s="22">
        <f t="shared" si="0"/>
        <v>2967.17</v>
      </c>
      <c r="M14" s="22">
        <f t="shared" si="0"/>
        <v>424.43999999999994</v>
      </c>
    </row>
    <row r="15" spans="1:13">
      <c r="A15" s="24" t="s">
        <v>119</v>
      </c>
      <c r="B15" s="25">
        <f t="shared" ref="B15:M15" si="1">AVERAGE(B2:B13)</f>
        <v>62.103333333333325</v>
      </c>
      <c r="C15" s="25">
        <f t="shared" si="1"/>
        <v>59.06666666666667</v>
      </c>
      <c r="D15" s="25">
        <f t="shared" si="1"/>
        <v>210.60166666666666</v>
      </c>
      <c r="E15" s="25">
        <f t="shared" si="1"/>
        <v>1618.6658333333332</v>
      </c>
      <c r="F15" s="25">
        <f t="shared" si="1"/>
        <v>2.0141666666666662</v>
      </c>
      <c r="G15" s="25">
        <f t="shared" si="1"/>
        <v>58.113333333333323</v>
      </c>
      <c r="H15" s="25">
        <f t="shared" si="1"/>
        <v>36.469999999999992</v>
      </c>
      <c r="I15" s="25">
        <f t="shared" si="1"/>
        <v>8.3708333333333318</v>
      </c>
      <c r="J15" s="25">
        <f t="shared" si="1"/>
        <v>560.02500000000009</v>
      </c>
      <c r="K15" s="25">
        <f t="shared" si="1"/>
        <v>1031.6708333333333</v>
      </c>
      <c r="L15" s="25">
        <f t="shared" si="1"/>
        <v>247.26416666666668</v>
      </c>
      <c r="M15" s="25">
        <f t="shared" si="1"/>
        <v>35.369999999999997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д-1</vt:lpstr>
      <vt:lpstr>д-2</vt:lpstr>
      <vt:lpstr>д-3</vt:lpstr>
      <vt:lpstr>д-4</vt:lpstr>
      <vt:lpstr>д-5</vt:lpstr>
      <vt:lpstr>д-6</vt:lpstr>
      <vt:lpstr>д-7</vt:lpstr>
      <vt:lpstr>д-8</vt:lpstr>
      <vt:lpstr>д-9</vt:lpstr>
      <vt:lpstr>д-10</vt:lpstr>
      <vt:lpstr>Лист13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2022-08-29T09:06:36Z</dcterms:modified>
</cp:coreProperties>
</file>